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H51"/>
  <c r="H47"/>
  <c r="H42"/>
  <c r="H38"/>
  <c r="H34"/>
  <c r="H28"/>
  <c r="H24"/>
  <c r="H52" l="1"/>
</calcChain>
</file>

<file path=xl/sharedStrings.xml><?xml version="1.0" encoding="utf-8"?>
<sst xmlns="http://schemas.openxmlformats.org/spreadsheetml/2006/main" count="113" uniqueCount="68">
  <si>
    <t>МО « Село Нижний Чирюрт</t>
  </si>
  <si>
    <t xml:space="preserve">Наименование </t>
  </si>
  <si>
    <t>Глава</t>
  </si>
  <si>
    <t>Раздел</t>
  </si>
  <si>
    <t>Подраздел</t>
  </si>
  <si>
    <t>Целевая</t>
  </si>
  <si>
    <t>статья</t>
  </si>
  <si>
    <t>Вид</t>
  </si>
  <si>
    <t>расхода</t>
  </si>
  <si>
    <t>Экон.</t>
  </si>
  <si>
    <t>классификация</t>
  </si>
  <si>
    <t>Сумма</t>
  </si>
  <si>
    <t xml:space="preserve">Администрация </t>
  </si>
  <si>
    <t>з/п</t>
  </si>
  <si>
    <t>Начисление</t>
  </si>
  <si>
    <t>услуги сотовой связи</t>
  </si>
  <si>
    <t>Аренда транспорта</t>
  </si>
  <si>
    <t>На содержание имущества</t>
  </si>
  <si>
    <t>Прочие услуги</t>
  </si>
  <si>
    <t>Налоги</t>
  </si>
  <si>
    <t>Прочие расходы</t>
  </si>
  <si>
    <t>Приобретение</t>
  </si>
  <si>
    <t>к/хоз. товары, ГСМ</t>
  </si>
  <si>
    <t>Итого:</t>
  </si>
  <si>
    <t>Р 0100/0113 Резервный фонд</t>
  </si>
  <si>
    <t>Резервы фонда</t>
  </si>
  <si>
    <t>Фонд компенсаций на выполнение гос.фед.полномочий по регистрации актов гражданского состояния</t>
  </si>
  <si>
    <t>Прочие</t>
  </si>
  <si>
    <t>к/х</t>
  </si>
  <si>
    <t>прочие</t>
  </si>
  <si>
    <t>Разграничение  земель</t>
  </si>
  <si>
    <t>Благоустройство</t>
  </si>
  <si>
    <t>Уличное освещение</t>
  </si>
  <si>
    <t>Ремонт дорог</t>
  </si>
  <si>
    <t>Ремонт водопровода, электр.</t>
  </si>
  <si>
    <t>ВУС</t>
  </si>
  <si>
    <t>начисление</t>
  </si>
  <si>
    <t>Культура  КДЦ</t>
  </si>
  <si>
    <t>Р 0900/0902 ФК спорт</t>
  </si>
  <si>
    <t>ФК  спорт</t>
  </si>
  <si>
    <t>Всего:</t>
  </si>
  <si>
    <t>001</t>
  </si>
  <si>
    <t>01</t>
  </si>
  <si>
    <t>04</t>
  </si>
  <si>
    <t>0020400</t>
  </si>
  <si>
    <t>11</t>
  </si>
  <si>
    <t>0700500</t>
  </si>
  <si>
    <t>13</t>
  </si>
  <si>
    <t>0920300</t>
  </si>
  <si>
    <t>03</t>
  </si>
  <si>
    <t>12</t>
  </si>
  <si>
    <t>05</t>
  </si>
  <si>
    <t>02</t>
  </si>
  <si>
    <t>08</t>
  </si>
  <si>
    <t>0,0</t>
  </si>
  <si>
    <t>244</t>
  </si>
  <si>
    <t xml:space="preserve">Выборы </t>
  </si>
  <si>
    <t>07</t>
  </si>
  <si>
    <t>Р 100/115  Другие общие расходы</t>
  </si>
  <si>
    <t>290</t>
  </si>
  <si>
    <t>0200100</t>
  </si>
  <si>
    <t>129</t>
  </si>
  <si>
    <t>226</t>
  </si>
  <si>
    <t>121</t>
  </si>
  <si>
    <t>211</t>
  </si>
  <si>
    <t>213</t>
  </si>
  <si>
    <t>Глава МО СП «Село Нижний Чирюрт»                                                                                                             З.А Абдулазизов</t>
  </si>
  <si>
    <t xml:space="preserve">                                                                     Расшифровка бюджетных ассигнований по эк.ст. на 2017 год.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</si>
</sst>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2" xfId="0" applyFont="1" applyBorder="1" applyAlignment="1">
      <alignment vertical="top"/>
    </xf>
    <xf numFmtId="0" fontId="5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2" fontId="0" fillId="0" borderId="0" xfId="0" applyNumberFormat="1" applyAlignment="1"/>
    <xf numFmtId="0" fontId="6" fillId="0" borderId="0" xfId="0" applyFont="1" applyAlignment="1"/>
    <xf numFmtId="0" fontId="6" fillId="0" borderId="4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49" fontId="8" fillId="0" borderId="6" xfId="0" applyNumberFormat="1" applyFont="1" applyBorder="1"/>
    <xf numFmtId="49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2" fontId="4" fillId="0" borderId="4" xfId="1" applyNumberFormat="1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workbookViewId="0">
      <selection activeCell="L6" sqref="L6"/>
    </sheetView>
  </sheetViews>
  <sheetFormatPr defaultRowHeight="15"/>
  <cols>
    <col min="1" max="1" width="52.140625" style="2" customWidth="1"/>
    <col min="2" max="2" width="7.85546875" style="5" customWidth="1"/>
    <col min="3" max="4" width="9.140625" style="5"/>
    <col min="5" max="5" width="13.140625" style="5" customWidth="1"/>
    <col min="6" max="7" width="9.140625" style="5"/>
    <col min="8" max="8" width="10.5703125" style="10" bestFit="1" customWidth="1"/>
    <col min="9" max="9" width="22.85546875" style="11" customWidth="1"/>
    <col min="10" max="16384" width="9.140625" style="2"/>
  </cols>
  <sheetData>
    <row r="1" spans="1:9" ht="18.75">
      <c r="D1" s="6" t="s">
        <v>0</v>
      </c>
    </row>
    <row r="2" spans="1:9" ht="18.75">
      <c r="A2" s="7" t="s">
        <v>67</v>
      </c>
      <c r="B2" s="2"/>
    </row>
    <row r="3" spans="1:9" ht="19.5" thickBot="1">
      <c r="A3" s="1"/>
    </row>
    <row r="4" spans="1:9" ht="15.75">
      <c r="A4" s="24" t="s">
        <v>1</v>
      </c>
      <c r="B4" s="26" t="s">
        <v>2</v>
      </c>
      <c r="C4" s="26" t="s">
        <v>3</v>
      </c>
      <c r="D4" s="26" t="s">
        <v>4</v>
      </c>
      <c r="E4" s="8" t="s">
        <v>5</v>
      </c>
      <c r="F4" s="8" t="s">
        <v>7</v>
      </c>
      <c r="G4" s="8" t="s">
        <v>9</v>
      </c>
      <c r="H4" s="28" t="s">
        <v>11</v>
      </c>
      <c r="I4" s="22"/>
    </row>
    <row r="5" spans="1:9" ht="16.5" thickBot="1">
      <c r="A5" s="25"/>
      <c r="B5" s="27"/>
      <c r="C5" s="27"/>
      <c r="D5" s="27"/>
      <c r="E5" s="9" t="s">
        <v>6</v>
      </c>
      <c r="F5" s="9" t="s">
        <v>8</v>
      </c>
      <c r="G5" s="9" t="s">
        <v>10</v>
      </c>
      <c r="H5" s="29"/>
      <c r="I5" s="23"/>
    </row>
    <row r="6" spans="1:9" ht="16.5" thickBot="1">
      <c r="A6" s="30" t="s">
        <v>12</v>
      </c>
      <c r="B6" s="15" t="s">
        <v>41</v>
      </c>
      <c r="C6" s="16" t="s">
        <v>42</v>
      </c>
      <c r="D6" s="16" t="s">
        <v>43</v>
      </c>
      <c r="E6" s="16" t="s">
        <v>44</v>
      </c>
      <c r="F6" s="16">
        <v>121</v>
      </c>
      <c r="G6" s="16">
        <v>211</v>
      </c>
      <c r="H6" s="17">
        <v>958</v>
      </c>
      <c r="I6" s="12" t="s">
        <v>13</v>
      </c>
    </row>
    <row r="7" spans="1:9" ht="16.5" thickBot="1">
      <c r="A7" s="31"/>
      <c r="B7" s="16"/>
      <c r="C7" s="16"/>
      <c r="D7" s="16"/>
      <c r="E7" s="16"/>
      <c r="F7" s="16" t="s">
        <v>61</v>
      </c>
      <c r="G7" s="16">
        <v>213</v>
      </c>
      <c r="H7" s="43">
        <v>290</v>
      </c>
      <c r="I7" s="12" t="s">
        <v>14</v>
      </c>
    </row>
    <row r="8" spans="1:9" ht="16.5" thickBot="1">
      <c r="A8" s="31"/>
      <c r="B8" s="16"/>
      <c r="C8" s="16"/>
      <c r="D8" s="16"/>
      <c r="E8" s="16"/>
      <c r="F8" s="16">
        <v>244</v>
      </c>
      <c r="G8" s="16">
        <v>221</v>
      </c>
      <c r="H8" s="17"/>
      <c r="I8" s="12" t="s">
        <v>15</v>
      </c>
    </row>
    <row r="9" spans="1:9" ht="16.5" thickBot="1">
      <c r="A9" s="31"/>
      <c r="B9" s="16"/>
      <c r="C9" s="16"/>
      <c r="D9" s="16"/>
      <c r="E9" s="16"/>
      <c r="F9" s="16">
        <v>244</v>
      </c>
      <c r="G9" s="16">
        <v>222</v>
      </c>
      <c r="H9" s="17"/>
      <c r="I9" s="12" t="s">
        <v>16</v>
      </c>
    </row>
    <row r="10" spans="1:9" ht="16.5" thickBot="1">
      <c r="A10" s="31"/>
      <c r="B10" s="16"/>
      <c r="C10" s="16"/>
      <c r="D10" s="16"/>
      <c r="E10" s="16"/>
      <c r="F10" s="16">
        <v>244</v>
      </c>
      <c r="G10" s="16">
        <v>225</v>
      </c>
      <c r="H10" s="17" t="s">
        <v>54</v>
      </c>
      <c r="I10" s="12" t="s">
        <v>17</v>
      </c>
    </row>
    <row r="11" spans="1:9" ht="16.5" thickBot="1">
      <c r="A11" s="31"/>
      <c r="B11" s="16"/>
      <c r="C11" s="16"/>
      <c r="D11" s="16"/>
      <c r="E11" s="16"/>
      <c r="F11" s="16">
        <v>244</v>
      </c>
      <c r="G11" s="16">
        <v>226</v>
      </c>
      <c r="H11" s="17">
        <v>13</v>
      </c>
      <c r="I11" s="12" t="s">
        <v>18</v>
      </c>
    </row>
    <row r="12" spans="1:9" ht="16.5" thickBot="1">
      <c r="A12" s="31"/>
      <c r="B12" s="16"/>
      <c r="C12" s="16"/>
      <c r="D12" s="16"/>
      <c r="E12" s="16"/>
      <c r="F12" s="16">
        <v>852</v>
      </c>
      <c r="G12" s="16">
        <v>290</v>
      </c>
      <c r="H12" s="17">
        <v>0</v>
      </c>
      <c r="I12" s="12" t="s">
        <v>19</v>
      </c>
    </row>
    <row r="13" spans="1:9" ht="16.5" thickBot="1">
      <c r="A13" s="31"/>
      <c r="B13" s="16"/>
      <c r="C13" s="16"/>
      <c r="D13" s="16"/>
      <c r="E13" s="16"/>
      <c r="F13" s="16">
        <v>244</v>
      </c>
      <c r="G13" s="16">
        <v>290</v>
      </c>
      <c r="H13" s="17">
        <v>0</v>
      </c>
      <c r="I13" s="12" t="s">
        <v>20</v>
      </c>
    </row>
    <row r="14" spans="1:9" ht="16.5" thickBot="1">
      <c r="A14" s="31"/>
      <c r="B14" s="16"/>
      <c r="C14" s="16"/>
      <c r="D14" s="16"/>
      <c r="E14" s="16"/>
      <c r="F14" s="16">
        <v>244</v>
      </c>
      <c r="G14" s="16">
        <v>310</v>
      </c>
      <c r="H14" s="17" t="s">
        <v>54</v>
      </c>
      <c r="I14" s="12" t="s">
        <v>21</v>
      </c>
    </row>
    <row r="15" spans="1:9" ht="16.5" thickBot="1">
      <c r="A15" s="32"/>
      <c r="B15" s="16"/>
      <c r="C15" s="16"/>
      <c r="D15" s="16"/>
      <c r="E15" s="16"/>
      <c r="F15" s="16">
        <v>244</v>
      </c>
      <c r="G15" s="16">
        <v>340</v>
      </c>
      <c r="H15" s="17"/>
      <c r="I15" s="12" t="s">
        <v>22</v>
      </c>
    </row>
    <row r="16" spans="1:9" ht="16.5" thickBot="1">
      <c r="A16" s="18" t="s">
        <v>23</v>
      </c>
      <c r="B16" s="9"/>
      <c r="C16" s="9"/>
      <c r="D16" s="9"/>
      <c r="E16" s="9"/>
      <c r="F16" s="9"/>
      <c r="G16" s="9"/>
      <c r="H16" s="19">
        <f>H6+H7+H8+H9+H10+H11+H12+H13+H14+H15</f>
        <v>1261</v>
      </c>
      <c r="I16" s="13"/>
    </row>
    <row r="17" spans="1:9" ht="16.5" thickBot="1">
      <c r="A17" s="3" t="s">
        <v>24</v>
      </c>
      <c r="B17" s="16" t="s">
        <v>41</v>
      </c>
      <c r="C17" s="16" t="s">
        <v>42</v>
      </c>
      <c r="D17" s="16" t="s">
        <v>45</v>
      </c>
      <c r="E17" s="16" t="s">
        <v>46</v>
      </c>
      <c r="F17" s="16">
        <v>870</v>
      </c>
      <c r="G17" s="16">
        <v>290</v>
      </c>
      <c r="H17" s="17">
        <v>15</v>
      </c>
      <c r="I17" s="12" t="s">
        <v>25</v>
      </c>
    </row>
    <row r="18" spans="1:9" ht="16.5" thickBot="1">
      <c r="A18" s="18" t="s">
        <v>23</v>
      </c>
      <c r="B18" s="9"/>
      <c r="C18" s="9"/>
      <c r="D18" s="9"/>
      <c r="E18" s="9"/>
      <c r="F18" s="9"/>
      <c r="G18" s="9"/>
      <c r="H18" s="19">
        <v>15</v>
      </c>
      <c r="I18" s="12"/>
    </row>
    <row r="19" spans="1:9" ht="15.75" customHeight="1">
      <c r="A19" s="38" t="s">
        <v>58</v>
      </c>
      <c r="B19" s="41" t="s">
        <v>41</v>
      </c>
      <c r="C19" s="41" t="s">
        <v>42</v>
      </c>
      <c r="D19" s="41" t="s">
        <v>47</v>
      </c>
      <c r="E19" s="41" t="s">
        <v>48</v>
      </c>
      <c r="F19" s="41" t="s">
        <v>63</v>
      </c>
      <c r="G19" s="41" t="s">
        <v>64</v>
      </c>
      <c r="H19" s="33">
        <v>228</v>
      </c>
      <c r="I19" s="22" t="s">
        <v>20</v>
      </c>
    </row>
    <row r="20" spans="1:9" ht="15.75" thickBot="1">
      <c r="A20" s="39"/>
      <c r="B20" s="42"/>
      <c r="C20" s="42"/>
      <c r="D20" s="42"/>
      <c r="E20" s="42"/>
      <c r="F20" s="42"/>
      <c r="G20" s="42"/>
      <c r="H20" s="34"/>
      <c r="I20" s="23"/>
    </row>
    <row r="21" spans="1:9" ht="16.5" thickBot="1">
      <c r="A21" s="39"/>
      <c r="B21" s="16"/>
      <c r="C21" s="16"/>
      <c r="D21" s="16"/>
      <c r="E21" s="16"/>
      <c r="F21" s="16" t="s">
        <v>61</v>
      </c>
      <c r="G21" s="16" t="s">
        <v>65</v>
      </c>
      <c r="H21" s="17">
        <v>69</v>
      </c>
      <c r="I21" s="12"/>
    </row>
    <row r="22" spans="1:9" ht="16.5" thickBot="1">
      <c r="A22" s="39"/>
      <c r="B22" s="16"/>
      <c r="C22" s="16"/>
      <c r="D22" s="16"/>
      <c r="E22" s="16"/>
      <c r="F22" s="16">
        <v>244</v>
      </c>
      <c r="G22" s="16" t="s">
        <v>62</v>
      </c>
      <c r="H22" s="17">
        <v>0</v>
      </c>
      <c r="I22" s="12"/>
    </row>
    <row r="23" spans="1:9" ht="16.5" thickBot="1">
      <c r="A23" s="40"/>
      <c r="B23" s="16"/>
      <c r="C23" s="16"/>
      <c r="D23" s="16"/>
      <c r="E23" s="16"/>
      <c r="F23" s="16">
        <v>244</v>
      </c>
      <c r="G23" s="16">
        <v>340</v>
      </c>
      <c r="H23" s="17">
        <v>0</v>
      </c>
      <c r="I23" s="12"/>
    </row>
    <row r="24" spans="1:9" ht="16.5" thickBot="1">
      <c r="A24" s="18" t="s">
        <v>23</v>
      </c>
      <c r="B24" s="9"/>
      <c r="C24" s="9"/>
      <c r="D24" s="9"/>
      <c r="E24" s="9"/>
      <c r="F24" s="9"/>
      <c r="G24" s="9"/>
      <c r="H24" s="19">
        <f>H19+H21+H22+H23</f>
        <v>297</v>
      </c>
      <c r="I24" s="12"/>
    </row>
    <row r="25" spans="1:9" ht="21.75" customHeight="1" thickBot="1">
      <c r="A25" s="35" t="s">
        <v>26</v>
      </c>
      <c r="B25" s="16" t="s">
        <v>41</v>
      </c>
      <c r="C25" s="16" t="s">
        <v>49</v>
      </c>
      <c r="D25" s="16" t="s">
        <v>43</v>
      </c>
      <c r="E25" s="16">
        <v>3315930</v>
      </c>
      <c r="F25" s="16">
        <v>244</v>
      </c>
      <c r="G25" s="16">
        <v>310</v>
      </c>
      <c r="H25" s="17"/>
      <c r="I25" s="12" t="s">
        <v>27</v>
      </c>
    </row>
    <row r="26" spans="1:9" ht="16.5" thickBot="1">
      <c r="A26" s="36"/>
      <c r="B26" s="16"/>
      <c r="C26" s="16"/>
      <c r="D26" s="16"/>
      <c r="E26" s="16"/>
      <c r="F26" s="16">
        <v>244</v>
      </c>
      <c r="G26" s="16">
        <v>340</v>
      </c>
      <c r="H26" s="17">
        <v>4</v>
      </c>
      <c r="I26" s="12" t="s">
        <v>28</v>
      </c>
    </row>
    <row r="27" spans="1:9" ht="16.5" thickBot="1">
      <c r="A27" s="37"/>
      <c r="B27" s="16"/>
      <c r="C27" s="16"/>
      <c r="D27" s="16"/>
      <c r="E27" s="16"/>
      <c r="F27" s="16">
        <v>244</v>
      </c>
      <c r="G27" s="16">
        <v>226</v>
      </c>
      <c r="H27" s="17"/>
      <c r="I27" s="12" t="s">
        <v>29</v>
      </c>
    </row>
    <row r="28" spans="1:9" ht="16.5" thickBot="1">
      <c r="A28" s="18" t="s">
        <v>23</v>
      </c>
      <c r="B28" s="9"/>
      <c r="C28" s="9"/>
      <c r="D28" s="9"/>
      <c r="E28" s="9"/>
      <c r="F28" s="9"/>
      <c r="G28" s="9"/>
      <c r="H28" s="19">
        <f>H26</f>
        <v>4</v>
      </c>
      <c r="I28" s="13"/>
    </row>
    <row r="29" spans="1:9" ht="16.5" thickBot="1">
      <c r="A29" s="20" t="s">
        <v>56</v>
      </c>
      <c r="B29" s="16" t="s">
        <v>41</v>
      </c>
      <c r="C29" s="16" t="s">
        <v>42</v>
      </c>
      <c r="D29" s="16" t="s">
        <v>57</v>
      </c>
      <c r="E29" s="16" t="s">
        <v>60</v>
      </c>
      <c r="F29" s="16" t="s">
        <v>55</v>
      </c>
      <c r="G29" s="16" t="s">
        <v>59</v>
      </c>
      <c r="H29" s="17"/>
      <c r="I29" s="12"/>
    </row>
    <row r="30" spans="1:9" ht="16.5" thickBot="1">
      <c r="A30" s="18" t="s">
        <v>23</v>
      </c>
      <c r="B30" s="9"/>
      <c r="C30" s="9"/>
      <c r="D30" s="9"/>
      <c r="E30" s="9"/>
      <c r="F30" s="9"/>
      <c r="G30" s="9"/>
      <c r="H30" s="19"/>
      <c r="I30" s="13"/>
    </row>
    <row r="31" spans="1:9" ht="16.5" thickBot="1">
      <c r="A31" s="3" t="s">
        <v>30</v>
      </c>
      <c r="B31" s="16" t="s">
        <v>41</v>
      </c>
      <c r="C31" s="16" t="s">
        <v>43</v>
      </c>
      <c r="D31" s="16" t="s">
        <v>50</v>
      </c>
      <c r="E31" s="16">
        <v>3400300</v>
      </c>
      <c r="F31" s="16">
        <v>244</v>
      </c>
      <c r="G31" s="16">
        <v>226</v>
      </c>
      <c r="H31" s="17">
        <v>0</v>
      </c>
      <c r="I31" s="12"/>
    </row>
    <row r="32" spans="1:9" ht="16.5" thickBot="1">
      <c r="A32" s="18" t="s">
        <v>23</v>
      </c>
      <c r="B32" s="9"/>
      <c r="C32" s="9"/>
      <c r="D32" s="9"/>
      <c r="E32" s="9"/>
      <c r="F32" s="9"/>
      <c r="G32" s="9"/>
      <c r="H32" s="19">
        <v>0</v>
      </c>
      <c r="I32" s="12"/>
    </row>
    <row r="33" spans="1:9" ht="16.5" thickBot="1">
      <c r="A33" s="3" t="s">
        <v>31</v>
      </c>
      <c r="B33" s="16" t="s">
        <v>41</v>
      </c>
      <c r="C33" s="16" t="s">
        <v>51</v>
      </c>
      <c r="D33" s="16" t="s">
        <v>49</v>
      </c>
      <c r="E33" s="16">
        <v>6000100</v>
      </c>
      <c r="F33" s="16">
        <v>244</v>
      </c>
      <c r="G33" s="16">
        <v>223</v>
      </c>
      <c r="H33" s="17">
        <v>40</v>
      </c>
      <c r="I33" s="12" t="s">
        <v>32</v>
      </c>
    </row>
    <row r="34" spans="1:9" ht="16.5" thickBot="1">
      <c r="A34" s="18" t="s">
        <v>23</v>
      </c>
      <c r="B34" s="16"/>
      <c r="C34" s="16"/>
      <c r="D34" s="16"/>
      <c r="E34" s="16"/>
      <c r="F34" s="16"/>
      <c r="G34" s="16"/>
      <c r="H34" s="19">
        <f>H33</f>
        <v>40</v>
      </c>
      <c r="I34" s="12"/>
    </row>
    <row r="35" spans="1:9" ht="16.5" thickBot="1">
      <c r="A35" s="3" t="s">
        <v>33</v>
      </c>
      <c r="B35" s="16" t="s">
        <v>41</v>
      </c>
      <c r="C35" s="16" t="s">
        <v>51</v>
      </c>
      <c r="D35" s="16" t="s">
        <v>49</v>
      </c>
      <c r="E35" s="16">
        <v>6000200</v>
      </c>
      <c r="F35" s="16">
        <v>244</v>
      </c>
      <c r="G35" s="16">
        <v>225</v>
      </c>
      <c r="H35" s="17"/>
      <c r="I35" s="14"/>
    </row>
    <row r="36" spans="1:9" ht="16.5" thickBot="1">
      <c r="A36" s="30" t="s">
        <v>34</v>
      </c>
      <c r="B36" s="16" t="s">
        <v>41</v>
      </c>
      <c r="C36" s="16" t="s">
        <v>51</v>
      </c>
      <c r="D36" s="16" t="s">
        <v>52</v>
      </c>
      <c r="E36" s="16">
        <v>3510500</v>
      </c>
      <c r="F36" s="16">
        <v>244</v>
      </c>
      <c r="G36" s="16">
        <v>225</v>
      </c>
      <c r="H36" s="17">
        <v>0</v>
      </c>
      <c r="I36" s="14"/>
    </row>
    <row r="37" spans="1:9" ht="16.5" thickBot="1">
      <c r="A37" s="32"/>
      <c r="B37" s="16" t="s">
        <v>41</v>
      </c>
      <c r="C37" s="16" t="s">
        <v>51</v>
      </c>
      <c r="D37" s="16" t="s">
        <v>52</v>
      </c>
      <c r="E37" s="16">
        <v>3510500</v>
      </c>
      <c r="F37" s="16">
        <v>244</v>
      </c>
      <c r="G37" s="16">
        <v>310</v>
      </c>
      <c r="H37" s="17">
        <v>0</v>
      </c>
      <c r="I37" s="14"/>
    </row>
    <row r="38" spans="1:9" ht="16.5" thickBot="1">
      <c r="A38" s="18" t="s">
        <v>23</v>
      </c>
      <c r="B38" s="16"/>
      <c r="C38" s="16"/>
      <c r="D38" s="16"/>
      <c r="E38" s="16"/>
      <c r="F38" s="16"/>
      <c r="G38" s="16"/>
      <c r="H38" s="19">
        <f>H35+H36+H37</f>
        <v>0</v>
      </c>
      <c r="I38" s="12"/>
    </row>
    <row r="39" spans="1:9" ht="16.5" thickBot="1">
      <c r="A39" s="38" t="s">
        <v>35</v>
      </c>
      <c r="B39" s="16" t="s">
        <v>41</v>
      </c>
      <c r="C39" s="16" t="s">
        <v>52</v>
      </c>
      <c r="D39" s="16" t="s">
        <v>49</v>
      </c>
      <c r="E39" s="16">
        <v>9995118</v>
      </c>
      <c r="F39" s="16" t="s">
        <v>63</v>
      </c>
      <c r="G39" s="16">
        <v>211</v>
      </c>
      <c r="H39" s="17">
        <v>45.3</v>
      </c>
      <c r="I39" s="12" t="s">
        <v>13</v>
      </c>
    </row>
    <row r="40" spans="1:9" ht="16.5" thickBot="1">
      <c r="A40" s="39"/>
      <c r="B40" s="16"/>
      <c r="C40" s="16"/>
      <c r="D40" s="16"/>
      <c r="E40" s="16"/>
      <c r="F40" s="16" t="s">
        <v>61</v>
      </c>
      <c r="G40" s="16">
        <v>213</v>
      </c>
      <c r="H40" s="17">
        <v>13.7</v>
      </c>
      <c r="I40" s="12" t="s">
        <v>36</v>
      </c>
    </row>
    <row r="41" spans="1:9" ht="16.5" thickBot="1">
      <c r="A41" s="40"/>
      <c r="B41" s="16"/>
      <c r="C41" s="16"/>
      <c r="D41" s="16"/>
      <c r="E41" s="16"/>
      <c r="F41" s="16"/>
      <c r="G41" s="16"/>
      <c r="H41" s="17"/>
      <c r="I41" s="12"/>
    </row>
    <row r="42" spans="1:9" ht="16.5" thickBot="1">
      <c r="A42" s="18" t="s">
        <v>23</v>
      </c>
      <c r="B42" s="9"/>
      <c r="C42" s="9"/>
      <c r="D42" s="9"/>
      <c r="E42" s="9"/>
      <c r="F42" s="9"/>
      <c r="G42" s="9"/>
      <c r="H42" s="19">
        <f>H39+H40+H41</f>
        <v>59</v>
      </c>
      <c r="I42" s="13"/>
    </row>
    <row r="43" spans="1:9" ht="16.5" thickBot="1">
      <c r="A43" s="38" t="s">
        <v>37</v>
      </c>
      <c r="B43" s="16" t="s">
        <v>41</v>
      </c>
      <c r="C43" s="16" t="s">
        <v>53</v>
      </c>
      <c r="D43" s="16" t="s">
        <v>42</v>
      </c>
      <c r="E43" s="16">
        <v>4409900</v>
      </c>
      <c r="F43" s="16">
        <v>111</v>
      </c>
      <c r="G43" s="16">
        <v>211</v>
      </c>
      <c r="H43" s="17">
        <v>326</v>
      </c>
      <c r="I43" s="12" t="s">
        <v>13</v>
      </c>
    </row>
    <row r="44" spans="1:9" ht="16.5" thickBot="1">
      <c r="A44" s="39"/>
      <c r="B44" s="16"/>
      <c r="C44" s="16"/>
      <c r="D44" s="16"/>
      <c r="E44" s="16"/>
      <c r="F44" s="16">
        <v>111</v>
      </c>
      <c r="G44" s="16">
        <v>213</v>
      </c>
      <c r="H44" s="17">
        <v>99</v>
      </c>
      <c r="I44" s="12" t="s">
        <v>36</v>
      </c>
    </row>
    <row r="45" spans="1:9" ht="16.5" thickBot="1">
      <c r="A45" s="39"/>
      <c r="B45" s="16"/>
      <c r="C45" s="16"/>
      <c r="D45" s="16"/>
      <c r="E45" s="16"/>
      <c r="F45" s="16">
        <v>244</v>
      </c>
      <c r="G45" s="16">
        <v>226</v>
      </c>
      <c r="H45" s="17"/>
      <c r="I45" s="12"/>
    </row>
    <row r="46" spans="1:9" ht="16.5" thickBot="1">
      <c r="A46" s="40"/>
      <c r="B46" s="16"/>
      <c r="C46" s="16"/>
      <c r="D46" s="16"/>
      <c r="E46" s="16"/>
      <c r="F46" s="16">
        <v>244</v>
      </c>
      <c r="G46" s="16">
        <v>340</v>
      </c>
      <c r="H46" s="17">
        <v>0</v>
      </c>
      <c r="I46" s="12"/>
    </row>
    <row r="47" spans="1:9" ht="16.5" thickBot="1">
      <c r="A47" s="18" t="s">
        <v>23</v>
      </c>
      <c r="B47" s="16"/>
      <c r="C47" s="16"/>
      <c r="D47" s="16"/>
      <c r="E47" s="16"/>
      <c r="F47" s="16"/>
      <c r="G47" s="16"/>
      <c r="H47" s="19">
        <f>H43+H44+H45+H46</f>
        <v>425</v>
      </c>
      <c r="I47" s="12"/>
    </row>
    <row r="48" spans="1:9" ht="16.5" thickBot="1">
      <c r="A48" s="38" t="s">
        <v>38</v>
      </c>
      <c r="B48" s="16" t="s">
        <v>41</v>
      </c>
      <c r="C48" s="16">
        <v>11</v>
      </c>
      <c r="D48" s="16" t="s">
        <v>52</v>
      </c>
      <c r="E48" s="16">
        <v>5129700</v>
      </c>
      <c r="F48" s="16">
        <v>244</v>
      </c>
      <c r="G48" s="16">
        <v>290</v>
      </c>
      <c r="H48" s="17">
        <v>0</v>
      </c>
      <c r="I48" s="12" t="s">
        <v>39</v>
      </c>
    </row>
    <row r="49" spans="1:9" ht="16.5" thickBot="1">
      <c r="A49" s="39"/>
      <c r="B49" s="16"/>
      <c r="C49" s="16"/>
      <c r="D49" s="16"/>
      <c r="E49" s="16"/>
      <c r="F49" s="16">
        <v>244</v>
      </c>
      <c r="G49" s="16">
        <v>340</v>
      </c>
      <c r="H49" s="17">
        <v>0</v>
      </c>
      <c r="I49" s="12"/>
    </row>
    <row r="50" spans="1:9" ht="16.5" thickBot="1">
      <c r="A50" s="40"/>
      <c r="B50" s="16"/>
      <c r="C50" s="16"/>
      <c r="D50" s="16"/>
      <c r="E50" s="16"/>
      <c r="F50" s="16">
        <v>244</v>
      </c>
      <c r="G50" s="16">
        <v>310</v>
      </c>
      <c r="H50" s="17"/>
      <c r="I50" s="12"/>
    </row>
    <row r="51" spans="1:9" ht="16.5" thickBot="1">
      <c r="A51" s="18" t="s">
        <v>23</v>
      </c>
      <c r="B51" s="9"/>
      <c r="C51" s="9"/>
      <c r="D51" s="9"/>
      <c r="E51" s="9"/>
      <c r="F51" s="9"/>
      <c r="G51" s="9"/>
      <c r="H51" s="19">
        <f>H48+H49+H50</f>
        <v>0</v>
      </c>
      <c r="I51" s="13"/>
    </row>
    <row r="52" spans="1:9" ht="16.5" thickBot="1">
      <c r="A52" s="21" t="s">
        <v>40</v>
      </c>
      <c r="B52" s="9"/>
      <c r="C52" s="9"/>
      <c r="D52" s="9"/>
      <c r="E52" s="9"/>
      <c r="F52" s="9"/>
      <c r="G52" s="9"/>
      <c r="H52" s="19">
        <f>H16+H18+H24+H28+H34+H42+H47</f>
        <v>2101</v>
      </c>
      <c r="I52" s="13"/>
    </row>
    <row r="53" spans="1:9" ht="18.75">
      <c r="A53" s="4"/>
    </row>
    <row r="54" spans="1:9" ht="18.75">
      <c r="A54" s="4" t="s">
        <v>66</v>
      </c>
    </row>
  </sheetData>
  <mergeCells count="21">
    <mergeCell ref="A6:A15"/>
    <mergeCell ref="H19:H20"/>
    <mergeCell ref="I19:I20"/>
    <mergeCell ref="A25:A27"/>
    <mergeCell ref="A48:A50"/>
    <mergeCell ref="A43:A46"/>
    <mergeCell ref="A39:A41"/>
    <mergeCell ref="A36:A37"/>
    <mergeCell ref="A19:A23"/>
    <mergeCell ref="B19:B20"/>
    <mergeCell ref="C19:C20"/>
    <mergeCell ref="D19:D20"/>
    <mergeCell ref="E19:E20"/>
    <mergeCell ref="F19:F20"/>
    <mergeCell ref="G19:G20"/>
    <mergeCell ref="I4:I5"/>
    <mergeCell ref="A4:A5"/>
    <mergeCell ref="B4:B5"/>
    <mergeCell ref="C4:C5"/>
    <mergeCell ref="D4:D5"/>
    <mergeCell ref="H4:H5"/>
  </mergeCells>
  <pageMargins left="0.31496062992125984" right="0.70866141732283472" top="0.27559055118110237" bottom="0.23622047244094491" header="0.15748031496062992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2017-02-01T09:43:25Z</dcterms:modified>
</cp:coreProperties>
</file>