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66" i="1"/>
  <c r="H28" l="1"/>
  <c r="H48" l="1"/>
  <c r="H44"/>
  <c r="H36"/>
  <c r="H30" l="1"/>
  <c r="H65" l="1"/>
  <c r="H61"/>
  <c r="H56"/>
  <c r="H52"/>
  <c r="H40"/>
</calcChain>
</file>

<file path=xl/sharedStrings.xml><?xml version="1.0" encoding="utf-8"?>
<sst xmlns="http://schemas.openxmlformats.org/spreadsheetml/2006/main" count="144" uniqueCount="86">
  <si>
    <t xml:space="preserve">Наименование </t>
  </si>
  <si>
    <t>Глава</t>
  </si>
  <si>
    <t>Раздел</t>
  </si>
  <si>
    <t>Подраздел</t>
  </si>
  <si>
    <t>Целевая</t>
  </si>
  <si>
    <t>статья</t>
  </si>
  <si>
    <t>Вид</t>
  </si>
  <si>
    <t>расхода</t>
  </si>
  <si>
    <t>Экон.</t>
  </si>
  <si>
    <t>классификация</t>
  </si>
  <si>
    <t>Сумма</t>
  </si>
  <si>
    <t xml:space="preserve">Администрация </t>
  </si>
  <si>
    <t>з/п</t>
  </si>
  <si>
    <t>Начисление</t>
  </si>
  <si>
    <t>услуги сотовой связи</t>
  </si>
  <si>
    <t>Аренда транспорта</t>
  </si>
  <si>
    <t>Прочие услуги</t>
  </si>
  <si>
    <t>Прочие расходы</t>
  </si>
  <si>
    <t>Приобретение</t>
  </si>
  <si>
    <t>к/хоз. товары, ГСМ</t>
  </si>
  <si>
    <t>Итого:</t>
  </si>
  <si>
    <t>Р 0100/0113 Резервный фонд</t>
  </si>
  <si>
    <t>Резервы фонда</t>
  </si>
  <si>
    <t>Фонд компенсаций на выполнение гос.фед.полномочий по регистрации актов гражданского состояния</t>
  </si>
  <si>
    <t>Прочие</t>
  </si>
  <si>
    <t>к/х</t>
  </si>
  <si>
    <t>прочие</t>
  </si>
  <si>
    <t>Разграничение  земель</t>
  </si>
  <si>
    <t>Благоустройство</t>
  </si>
  <si>
    <t>Уличное освещение</t>
  </si>
  <si>
    <t>Ремонт дорог</t>
  </si>
  <si>
    <t>Ремонт водопровода, электр.</t>
  </si>
  <si>
    <t>ВУС</t>
  </si>
  <si>
    <t>начисление</t>
  </si>
  <si>
    <t>Культура  КДЦ</t>
  </si>
  <si>
    <t>Р 0900/0902 ФК спорт</t>
  </si>
  <si>
    <t>ФК  спорт</t>
  </si>
  <si>
    <t>Всего:</t>
  </si>
  <si>
    <t>001</t>
  </si>
  <si>
    <t>01</t>
  </si>
  <si>
    <t>04</t>
  </si>
  <si>
    <t>11</t>
  </si>
  <si>
    <t>13</t>
  </si>
  <si>
    <t>03</t>
  </si>
  <si>
    <t>12</t>
  </si>
  <si>
    <t>05</t>
  </si>
  <si>
    <t>02</t>
  </si>
  <si>
    <t>08</t>
  </si>
  <si>
    <t>244</t>
  </si>
  <si>
    <t xml:space="preserve">Выборы </t>
  </si>
  <si>
    <t>07</t>
  </si>
  <si>
    <t>Р 100/115  Другие общие расходы</t>
  </si>
  <si>
    <t>290</t>
  </si>
  <si>
    <t>129</t>
  </si>
  <si>
    <t>226</t>
  </si>
  <si>
    <t>121</t>
  </si>
  <si>
    <t>211</t>
  </si>
  <si>
    <t>213</t>
  </si>
  <si>
    <t>Глава МО СП «Село Нижний Чирюрт»                                                                                                             З.А Абдулазизов</t>
  </si>
  <si>
    <t>8830020000</t>
  </si>
  <si>
    <t>9990020680</t>
  </si>
  <si>
    <t>9960000590</t>
  </si>
  <si>
    <t>9980059300</t>
  </si>
  <si>
    <t>9998000590</t>
  </si>
  <si>
    <t>9997000590</t>
  </si>
  <si>
    <t>9980051180</t>
  </si>
  <si>
    <t>2020100590</t>
  </si>
  <si>
    <t>119</t>
  </si>
  <si>
    <t>111</t>
  </si>
  <si>
    <t xml:space="preserve">                                                                     Расшифровка бюджетных ассигнований по эк.ст. на 2019 год.</t>
  </si>
  <si>
    <t>1480000180</t>
  </si>
  <si>
    <t xml:space="preserve">услуги </t>
  </si>
  <si>
    <t>853</t>
  </si>
  <si>
    <t>штрафы</t>
  </si>
  <si>
    <t>293</t>
  </si>
  <si>
    <t>223</t>
  </si>
  <si>
    <t>коммунальные услуги</t>
  </si>
  <si>
    <t>292</t>
  </si>
  <si>
    <t>360</t>
  </si>
  <si>
    <t>Глава администрации</t>
  </si>
  <si>
    <t>8810020000</t>
  </si>
  <si>
    <t xml:space="preserve">                                                                              Итого :</t>
  </si>
  <si>
    <t>начисления</t>
  </si>
  <si>
    <t>340</t>
  </si>
  <si>
    <t>хоз. товары,</t>
  </si>
  <si>
    <t>МО " Село Нижний Чирюрт"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</si>
</sst>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2" xfId="0" applyFont="1" applyBorder="1" applyAlignment="1">
      <alignment vertical="top"/>
    </xf>
    <xf numFmtId="0" fontId="5" fillId="0" borderId="0" xfId="0" applyFont="1" applyAlignment="1"/>
    <xf numFmtId="49" fontId="0" fillId="0" borderId="0" xfId="0" applyNumberFormat="1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0" borderId="3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2" fontId="0" fillId="0" borderId="0" xfId="0" applyNumberFormat="1" applyAlignment="1"/>
    <xf numFmtId="0" fontId="6" fillId="0" borderId="0" xfId="0" applyFont="1" applyAlignment="1"/>
    <xf numFmtId="0" fontId="6" fillId="0" borderId="4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49" fontId="8" fillId="0" borderId="6" xfId="0" applyNumberFormat="1" applyFont="1" applyBorder="1"/>
    <xf numFmtId="49" fontId="4" fillId="0" borderId="4" xfId="0" applyNumberFormat="1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right" vertical="top"/>
    </xf>
    <xf numFmtId="2" fontId="3" fillId="0" borderId="4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2" fontId="4" fillId="0" borderId="4" xfId="1" applyNumberFormat="1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49" fontId="3" fillId="0" borderId="6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0" fontId="4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9" fillId="0" borderId="0" xfId="0" applyFont="1" applyAlignment="1"/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8"/>
  <sheetViews>
    <sheetView tabSelected="1" topLeftCell="A52" workbookViewId="0">
      <selection activeCell="N31" sqref="N31"/>
    </sheetView>
  </sheetViews>
  <sheetFormatPr defaultRowHeight="15"/>
  <cols>
    <col min="1" max="1" width="52.140625" style="2" customWidth="1"/>
    <col min="2" max="2" width="7.85546875" style="5" customWidth="1"/>
    <col min="3" max="4" width="9.140625" style="5"/>
    <col min="5" max="5" width="13.140625" style="5" customWidth="1"/>
    <col min="6" max="6" width="9.140625" style="5"/>
    <col min="7" max="7" width="9.85546875" style="5" customWidth="1"/>
    <col min="8" max="8" width="10.5703125" style="10" bestFit="1" customWidth="1"/>
    <col min="9" max="9" width="22.85546875" style="11" customWidth="1"/>
    <col min="10" max="16384" width="9.140625" style="2"/>
  </cols>
  <sheetData>
    <row r="1" spans="1:9" ht="18.75">
      <c r="D1" s="6" t="s">
        <v>85</v>
      </c>
    </row>
    <row r="2" spans="1:9" ht="18.75">
      <c r="A2" s="7" t="s">
        <v>69</v>
      </c>
      <c r="B2" s="2"/>
    </row>
    <row r="3" spans="1:9" ht="19.5" thickBot="1">
      <c r="A3" s="1"/>
    </row>
    <row r="4" spans="1:9" ht="15.75">
      <c r="A4" s="31" t="s">
        <v>0</v>
      </c>
      <c r="B4" s="33" t="s">
        <v>1</v>
      </c>
      <c r="C4" s="33" t="s">
        <v>2</v>
      </c>
      <c r="D4" s="33" t="s">
        <v>3</v>
      </c>
      <c r="E4" s="8" t="s">
        <v>4</v>
      </c>
      <c r="F4" s="8" t="s">
        <v>6</v>
      </c>
      <c r="G4" s="8" t="s">
        <v>8</v>
      </c>
      <c r="H4" s="36" t="s">
        <v>10</v>
      </c>
      <c r="I4" s="29"/>
    </row>
    <row r="5" spans="1:9" ht="16.5" thickBot="1">
      <c r="A5" s="32"/>
      <c r="B5" s="34"/>
      <c r="C5" s="35"/>
      <c r="D5" s="35"/>
      <c r="E5" s="9" t="s">
        <v>5</v>
      </c>
      <c r="F5" s="9" t="s">
        <v>7</v>
      </c>
      <c r="G5" s="9" t="s">
        <v>9</v>
      </c>
      <c r="H5" s="37"/>
      <c r="I5" s="30"/>
    </row>
    <row r="6" spans="1:9" ht="16.5" thickBot="1">
      <c r="A6" s="26" t="s">
        <v>79</v>
      </c>
      <c r="B6" s="25" t="s">
        <v>38</v>
      </c>
      <c r="C6" s="16" t="s">
        <v>39</v>
      </c>
      <c r="D6" s="16" t="s">
        <v>46</v>
      </c>
      <c r="E6" s="16" t="s">
        <v>80</v>
      </c>
      <c r="F6" s="16" t="s">
        <v>55</v>
      </c>
      <c r="G6" s="16" t="s">
        <v>56</v>
      </c>
      <c r="H6" s="17">
        <v>350</v>
      </c>
      <c r="I6" s="12" t="s">
        <v>12</v>
      </c>
    </row>
    <row r="7" spans="1:9" ht="14.25" customHeight="1" thickBot="1">
      <c r="A7" s="23"/>
      <c r="B7" s="24"/>
      <c r="C7" s="9"/>
      <c r="D7" s="9"/>
      <c r="E7" s="9"/>
      <c r="F7" s="16" t="s">
        <v>53</v>
      </c>
      <c r="G7" s="16" t="s">
        <v>57</v>
      </c>
      <c r="H7" s="17">
        <v>105</v>
      </c>
      <c r="I7" s="12" t="s">
        <v>82</v>
      </c>
    </row>
    <row r="8" spans="1:9" ht="16.5" hidden="1" customHeight="1" thickBot="1">
      <c r="A8" s="23"/>
      <c r="B8" s="24"/>
      <c r="C8" s="9"/>
      <c r="D8" s="9"/>
      <c r="E8" s="9"/>
      <c r="F8" s="9"/>
      <c r="G8" s="9"/>
      <c r="H8" s="19"/>
      <c r="I8" s="12"/>
    </row>
    <row r="9" spans="1:9" ht="16.5" hidden="1" customHeight="1" thickBot="1">
      <c r="A9" s="23"/>
      <c r="B9" s="24"/>
      <c r="C9" s="9"/>
      <c r="D9" s="9"/>
      <c r="E9" s="9"/>
      <c r="F9" s="9"/>
      <c r="G9" s="9"/>
      <c r="H9" s="19"/>
      <c r="I9" s="12"/>
    </row>
    <row r="10" spans="1:9" ht="16.5" hidden="1" customHeight="1" thickBot="1">
      <c r="A10" s="23"/>
      <c r="B10" s="24"/>
      <c r="C10" s="9"/>
      <c r="D10" s="9"/>
      <c r="E10" s="9"/>
      <c r="F10" s="9"/>
      <c r="G10" s="9"/>
      <c r="H10" s="19"/>
      <c r="I10" s="12"/>
    </row>
    <row r="11" spans="1:9" ht="16.5" hidden="1" customHeight="1" thickBot="1">
      <c r="A11" s="23"/>
      <c r="B11" s="24"/>
      <c r="C11" s="9"/>
      <c r="D11" s="9"/>
      <c r="E11" s="9"/>
      <c r="F11" s="9"/>
      <c r="G11" s="9"/>
      <c r="H11" s="19"/>
      <c r="I11" s="12"/>
    </row>
    <row r="12" spans="1:9" ht="16.5" hidden="1" customHeight="1" thickBot="1">
      <c r="A12" s="23"/>
      <c r="B12" s="24"/>
      <c r="C12" s="9"/>
      <c r="D12" s="9"/>
      <c r="E12" s="9"/>
      <c r="F12" s="9"/>
      <c r="G12" s="9"/>
      <c r="H12" s="19"/>
      <c r="I12" s="12"/>
    </row>
    <row r="13" spans="1:9" ht="16.5" hidden="1" customHeight="1" thickBot="1">
      <c r="A13" s="23"/>
      <c r="B13" s="24"/>
      <c r="C13" s="9"/>
      <c r="D13" s="9"/>
      <c r="E13" s="9"/>
      <c r="F13" s="9"/>
      <c r="G13" s="9"/>
      <c r="H13" s="19"/>
      <c r="I13" s="12"/>
    </row>
    <row r="14" spans="1:9" ht="16.5" hidden="1" customHeight="1" thickBot="1">
      <c r="A14" s="23"/>
      <c r="B14" s="24"/>
      <c r="C14" s="9"/>
      <c r="D14" s="9"/>
      <c r="E14" s="9"/>
      <c r="F14" s="9"/>
      <c r="G14" s="9"/>
      <c r="H14" s="19"/>
      <c r="I14" s="12"/>
    </row>
    <row r="15" spans="1:9" ht="16.5" hidden="1" customHeight="1" thickBot="1">
      <c r="A15" s="23"/>
      <c r="B15" s="24"/>
      <c r="C15" s="9"/>
      <c r="D15" s="9"/>
      <c r="E15" s="9"/>
      <c r="F15" s="9"/>
      <c r="G15" s="9"/>
      <c r="H15" s="19"/>
      <c r="I15" s="12"/>
    </row>
    <row r="16" spans="1:9" s="28" customFormat="1" ht="16.5" thickBot="1">
      <c r="A16" s="27" t="s">
        <v>81</v>
      </c>
      <c r="B16" s="24"/>
      <c r="C16" s="9"/>
      <c r="D16" s="9"/>
      <c r="E16" s="9"/>
      <c r="F16" s="9"/>
      <c r="G16" s="9"/>
      <c r="H16" s="19">
        <v>455</v>
      </c>
      <c r="I16" s="13"/>
    </row>
    <row r="17" spans="1:9" ht="16.5" thickBot="1">
      <c r="A17" s="38" t="s">
        <v>11</v>
      </c>
      <c r="B17" s="15" t="s">
        <v>38</v>
      </c>
      <c r="C17" s="16" t="s">
        <v>39</v>
      </c>
      <c r="D17" s="16" t="s">
        <v>40</v>
      </c>
      <c r="E17" s="16" t="s">
        <v>59</v>
      </c>
      <c r="F17" s="16">
        <v>121</v>
      </c>
      <c r="G17" s="16">
        <v>211</v>
      </c>
      <c r="H17" s="17">
        <v>751</v>
      </c>
      <c r="I17" s="12" t="s">
        <v>12</v>
      </c>
    </row>
    <row r="18" spans="1:9" ht="16.5" thickBot="1">
      <c r="A18" s="38"/>
      <c r="B18" s="16"/>
      <c r="C18" s="16"/>
      <c r="D18" s="16"/>
      <c r="E18" s="16"/>
      <c r="F18" s="16" t="s">
        <v>53</v>
      </c>
      <c r="G18" s="16">
        <v>213</v>
      </c>
      <c r="H18" s="22">
        <v>228</v>
      </c>
      <c r="I18" s="12" t="s">
        <v>13</v>
      </c>
    </row>
    <row r="19" spans="1:9" ht="16.5" thickBot="1">
      <c r="A19" s="38"/>
      <c r="B19" s="16"/>
      <c r="C19" s="16"/>
      <c r="D19" s="16"/>
      <c r="E19" s="16"/>
      <c r="F19" s="16">
        <v>244</v>
      </c>
      <c r="G19" s="16">
        <v>221</v>
      </c>
      <c r="H19" s="17">
        <v>12</v>
      </c>
      <c r="I19" s="12" t="s">
        <v>14</v>
      </c>
    </row>
    <row r="20" spans="1:9" ht="16.5" thickBot="1">
      <c r="A20" s="38"/>
      <c r="B20" s="16"/>
      <c r="C20" s="16"/>
      <c r="D20" s="16"/>
      <c r="E20" s="16"/>
      <c r="F20" s="16">
        <v>244</v>
      </c>
      <c r="G20" s="16">
        <v>222</v>
      </c>
      <c r="H20" s="17">
        <v>102</v>
      </c>
      <c r="I20" s="12" t="s">
        <v>15</v>
      </c>
    </row>
    <row r="21" spans="1:9" ht="16.5" thickBot="1">
      <c r="A21" s="38"/>
      <c r="B21" s="16"/>
      <c r="C21" s="16"/>
      <c r="D21" s="16"/>
      <c r="E21" s="16"/>
      <c r="F21" s="16">
        <v>244</v>
      </c>
      <c r="G21" s="16" t="s">
        <v>75</v>
      </c>
      <c r="H21" s="17">
        <v>50</v>
      </c>
      <c r="I21" s="12" t="s">
        <v>76</v>
      </c>
    </row>
    <row r="22" spans="1:9" ht="16.5" thickBot="1">
      <c r="A22" s="38"/>
      <c r="B22" s="16"/>
      <c r="C22" s="16"/>
      <c r="D22" s="16"/>
      <c r="E22" s="16"/>
      <c r="F22" s="16">
        <v>244</v>
      </c>
      <c r="G22" s="16">
        <v>226</v>
      </c>
      <c r="H22" s="17">
        <v>300</v>
      </c>
      <c r="I22" s="12" t="s">
        <v>16</v>
      </c>
    </row>
    <row r="23" spans="1:9" ht="16.5" thickBot="1">
      <c r="A23" s="38"/>
      <c r="B23" s="16"/>
      <c r="C23" s="16"/>
      <c r="D23" s="16"/>
      <c r="E23" s="16"/>
      <c r="F23" s="16" t="s">
        <v>72</v>
      </c>
      <c r="G23" s="16" t="s">
        <v>77</v>
      </c>
      <c r="H23" s="17">
        <v>10</v>
      </c>
      <c r="I23" s="12" t="s">
        <v>73</v>
      </c>
    </row>
    <row r="24" spans="1:9" ht="16.5" thickBot="1">
      <c r="A24" s="38"/>
      <c r="B24" s="16"/>
      <c r="C24" s="16"/>
      <c r="D24" s="16"/>
      <c r="E24" s="16"/>
      <c r="F24" s="16" t="s">
        <v>72</v>
      </c>
      <c r="G24" s="16" t="s">
        <v>74</v>
      </c>
      <c r="H24" s="17">
        <v>80</v>
      </c>
      <c r="I24" s="12" t="s">
        <v>73</v>
      </c>
    </row>
    <row r="25" spans="1:9" ht="16.5" thickBot="1">
      <c r="A25" s="38"/>
      <c r="B25" s="16"/>
      <c r="C25" s="16"/>
      <c r="D25" s="16"/>
      <c r="E25" s="16"/>
      <c r="F25" s="16">
        <v>244</v>
      </c>
      <c r="G25" s="16">
        <v>290</v>
      </c>
      <c r="H25" s="17">
        <v>50</v>
      </c>
      <c r="I25" s="12" t="s">
        <v>17</v>
      </c>
    </row>
    <row r="26" spans="1:9" ht="16.5" thickBot="1">
      <c r="A26" s="38"/>
      <c r="B26" s="16"/>
      <c r="C26" s="16"/>
      <c r="D26" s="16"/>
      <c r="E26" s="16"/>
      <c r="F26" s="16">
        <v>244</v>
      </c>
      <c r="G26" s="16">
        <v>310</v>
      </c>
      <c r="H26" s="17">
        <v>150</v>
      </c>
      <c r="I26" s="12" t="s">
        <v>18</v>
      </c>
    </row>
    <row r="27" spans="1:9" ht="16.5" thickBot="1">
      <c r="A27" s="39"/>
      <c r="B27" s="16"/>
      <c r="C27" s="16"/>
      <c r="D27" s="16"/>
      <c r="E27" s="16"/>
      <c r="F27" s="16">
        <v>244</v>
      </c>
      <c r="G27" s="16">
        <v>340</v>
      </c>
      <c r="H27" s="17">
        <v>300</v>
      </c>
      <c r="I27" s="12" t="s">
        <v>19</v>
      </c>
    </row>
    <row r="28" spans="1:9" ht="16.5" thickBot="1">
      <c r="A28" s="18" t="s">
        <v>20</v>
      </c>
      <c r="B28" s="9"/>
      <c r="C28" s="9"/>
      <c r="D28" s="9"/>
      <c r="E28" s="9"/>
      <c r="F28" s="9"/>
      <c r="G28" s="9"/>
      <c r="H28" s="19">
        <f>H17+H18+H19+H20+H21+H22+H23+H24+H25+H26+H27</f>
        <v>2033</v>
      </c>
      <c r="I28" s="13"/>
    </row>
    <row r="29" spans="1:9" ht="16.5" thickBot="1">
      <c r="A29" s="3" t="s">
        <v>21</v>
      </c>
      <c r="B29" s="16" t="s">
        <v>38</v>
      </c>
      <c r="C29" s="16" t="s">
        <v>39</v>
      </c>
      <c r="D29" s="16" t="s">
        <v>41</v>
      </c>
      <c r="E29" s="16" t="s">
        <v>60</v>
      </c>
      <c r="F29" s="16">
        <v>870</v>
      </c>
      <c r="G29" s="16">
        <v>290</v>
      </c>
      <c r="H29" s="17">
        <v>50</v>
      </c>
      <c r="I29" s="12" t="s">
        <v>22</v>
      </c>
    </row>
    <row r="30" spans="1:9" ht="16.5" thickBot="1">
      <c r="A30" s="18" t="s">
        <v>20</v>
      </c>
      <c r="B30" s="9"/>
      <c r="C30" s="9"/>
      <c r="D30" s="9"/>
      <c r="E30" s="9"/>
      <c r="F30" s="9"/>
      <c r="G30" s="9"/>
      <c r="H30" s="19">
        <f>H29</f>
        <v>50</v>
      </c>
      <c r="I30" s="12"/>
    </row>
    <row r="31" spans="1:9" ht="15.75" customHeight="1">
      <c r="A31" s="45" t="s">
        <v>51</v>
      </c>
      <c r="B31" s="49" t="s">
        <v>38</v>
      </c>
      <c r="C31" s="49" t="s">
        <v>39</v>
      </c>
      <c r="D31" s="49" t="s">
        <v>42</v>
      </c>
      <c r="E31" s="49" t="s">
        <v>61</v>
      </c>
      <c r="F31" s="49" t="s">
        <v>68</v>
      </c>
      <c r="G31" s="49" t="s">
        <v>56</v>
      </c>
      <c r="H31" s="40">
        <v>407</v>
      </c>
      <c r="I31" s="29" t="s">
        <v>17</v>
      </c>
    </row>
    <row r="32" spans="1:9" ht="15.75" thickBot="1">
      <c r="A32" s="46"/>
      <c r="B32" s="50"/>
      <c r="C32" s="50"/>
      <c r="D32" s="50"/>
      <c r="E32" s="50"/>
      <c r="F32" s="50"/>
      <c r="G32" s="50"/>
      <c r="H32" s="41"/>
      <c r="I32" s="30"/>
    </row>
    <row r="33" spans="1:9" ht="16.5" thickBot="1">
      <c r="A33" s="46"/>
      <c r="B33" s="16"/>
      <c r="C33" s="16"/>
      <c r="D33" s="16"/>
      <c r="E33" s="16"/>
      <c r="F33" s="16" t="s">
        <v>67</v>
      </c>
      <c r="G33" s="16" t="s">
        <v>57</v>
      </c>
      <c r="H33" s="17">
        <v>123</v>
      </c>
      <c r="I33" s="12" t="s">
        <v>13</v>
      </c>
    </row>
    <row r="34" spans="1:9" ht="16.5" thickBot="1">
      <c r="A34" s="46"/>
      <c r="B34" s="16"/>
      <c r="C34" s="16"/>
      <c r="D34" s="16"/>
      <c r="E34" s="16"/>
      <c r="F34" s="16">
        <v>244</v>
      </c>
      <c r="G34" s="16" t="s">
        <v>78</v>
      </c>
      <c r="H34" s="17">
        <v>0</v>
      </c>
      <c r="I34" s="12"/>
    </row>
    <row r="35" spans="1:9" ht="16.5" thickBot="1">
      <c r="A35" s="47"/>
      <c r="B35" s="16"/>
      <c r="C35" s="16"/>
      <c r="D35" s="16"/>
      <c r="E35" s="16"/>
      <c r="F35" s="16">
        <v>244</v>
      </c>
      <c r="G35" s="16">
        <v>340</v>
      </c>
      <c r="H35" s="17">
        <v>0</v>
      </c>
      <c r="I35" s="12"/>
    </row>
    <row r="36" spans="1:9" ht="16.5" thickBot="1">
      <c r="A36" s="18" t="s">
        <v>20</v>
      </c>
      <c r="B36" s="9"/>
      <c r="C36" s="9"/>
      <c r="D36" s="9"/>
      <c r="E36" s="9"/>
      <c r="F36" s="9"/>
      <c r="G36" s="9"/>
      <c r="H36" s="19">
        <f>H31+H33+H34+H35</f>
        <v>530</v>
      </c>
      <c r="I36" s="12"/>
    </row>
    <row r="37" spans="1:9" ht="21.75" customHeight="1" thickBot="1">
      <c r="A37" s="42" t="s">
        <v>23</v>
      </c>
      <c r="B37" s="16" t="s">
        <v>38</v>
      </c>
      <c r="C37" s="16" t="s">
        <v>43</v>
      </c>
      <c r="D37" s="16" t="s">
        <v>40</v>
      </c>
      <c r="E37" s="16" t="s">
        <v>62</v>
      </c>
      <c r="F37" s="16">
        <v>244</v>
      </c>
      <c r="G37" s="16">
        <v>310</v>
      </c>
      <c r="H37" s="17"/>
      <c r="I37" s="12" t="s">
        <v>24</v>
      </c>
    </row>
    <row r="38" spans="1:9" ht="16.5" thickBot="1">
      <c r="A38" s="43"/>
      <c r="B38" s="16"/>
      <c r="C38" s="16"/>
      <c r="D38" s="16"/>
      <c r="E38" s="16"/>
      <c r="F38" s="16">
        <v>244</v>
      </c>
      <c r="G38" s="16">
        <v>340</v>
      </c>
      <c r="H38" s="17">
        <v>4</v>
      </c>
      <c r="I38" s="12" t="s">
        <v>25</v>
      </c>
    </row>
    <row r="39" spans="1:9" ht="16.5" thickBot="1">
      <c r="A39" s="44"/>
      <c r="B39" s="16"/>
      <c r="C39" s="16"/>
      <c r="D39" s="16"/>
      <c r="E39" s="16"/>
      <c r="F39" s="16">
        <v>244</v>
      </c>
      <c r="G39" s="16">
        <v>226</v>
      </c>
      <c r="H39" s="17"/>
      <c r="I39" s="12" t="s">
        <v>26</v>
      </c>
    </row>
    <row r="40" spans="1:9" ht="16.5" thickBot="1">
      <c r="A40" s="18" t="s">
        <v>20</v>
      </c>
      <c r="B40" s="9"/>
      <c r="C40" s="9"/>
      <c r="D40" s="9"/>
      <c r="E40" s="9"/>
      <c r="F40" s="9"/>
      <c r="G40" s="9"/>
      <c r="H40" s="19">
        <f>H38</f>
        <v>4</v>
      </c>
      <c r="I40" s="13"/>
    </row>
    <row r="41" spans="1:9" ht="16.5" thickBot="1">
      <c r="A41" s="20" t="s">
        <v>49</v>
      </c>
      <c r="B41" s="16" t="s">
        <v>38</v>
      </c>
      <c r="C41" s="16" t="s">
        <v>39</v>
      </c>
      <c r="D41" s="16" t="s">
        <v>50</v>
      </c>
      <c r="E41" s="16"/>
      <c r="F41" s="16" t="s">
        <v>48</v>
      </c>
      <c r="G41" s="16" t="s">
        <v>52</v>
      </c>
      <c r="H41" s="17"/>
      <c r="I41" s="12"/>
    </row>
    <row r="42" spans="1:9" ht="16.5" thickBot="1">
      <c r="A42" s="18" t="s">
        <v>20</v>
      </c>
      <c r="B42" s="9"/>
      <c r="C42" s="9"/>
      <c r="D42" s="9"/>
      <c r="E42" s="9"/>
      <c r="F42" s="9"/>
      <c r="G42" s="9"/>
      <c r="H42" s="19"/>
      <c r="I42" s="13"/>
    </row>
    <row r="43" spans="1:9" ht="16.5" thickBot="1">
      <c r="A43" s="3" t="s">
        <v>27</v>
      </c>
      <c r="B43" s="16" t="s">
        <v>38</v>
      </c>
      <c r="C43" s="16" t="s">
        <v>40</v>
      </c>
      <c r="D43" s="16" t="s">
        <v>44</v>
      </c>
      <c r="E43" s="16" t="s">
        <v>63</v>
      </c>
      <c r="F43" s="16">
        <v>244</v>
      </c>
      <c r="G43" s="16">
        <v>226</v>
      </c>
      <c r="H43" s="17">
        <v>200</v>
      </c>
      <c r="I43" s="12"/>
    </row>
    <row r="44" spans="1:9" ht="16.5" thickBot="1">
      <c r="A44" s="18" t="s">
        <v>20</v>
      </c>
      <c r="B44" s="9"/>
      <c r="C44" s="9"/>
      <c r="D44" s="9"/>
      <c r="E44" s="9"/>
      <c r="F44" s="9"/>
      <c r="G44" s="9"/>
      <c r="H44" s="19">
        <f>H43</f>
        <v>200</v>
      </c>
      <c r="I44" s="12"/>
    </row>
    <row r="45" spans="1:9" ht="16.5" thickBot="1">
      <c r="A45" s="3" t="s">
        <v>28</v>
      </c>
      <c r="B45" s="16" t="s">
        <v>38</v>
      </c>
      <c r="C45" s="16" t="s">
        <v>45</v>
      </c>
      <c r="D45" s="16" t="s">
        <v>43</v>
      </c>
      <c r="E45" s="16" t="s">
        <v>64</v>
      </c>
      <c r="F45" s="16">
        <v>244</v>
      </c>
      <c r="G45" s="16">
        <v>223</v>
      </c>
      <c r="H45" s="17">
        <v>498</v>
      </c>
      <c r="I45" s="12" t="s">
        <v>29</v>
      </c>
    </row>
    <row r="46" spans="1:9" ht="16.5" thickBot="1">
      <c r="A46" s="3"/>
      <c r="B46" s="16"/>
      <c r="C46" s="16"/>
      <c r="D46" s="16"/>
      <c r="E46" s="16"/>
      <c r="F46" s="16" t="s">
        <v>48</v>
      </c>
      <c r="G46" s="16" t="s">
        <v>83</v>
      </c>
      <c r="H46" s="17">
        <v>34</v>
      </c>
      <c r="I46" s="12" t="s">
        <v>84</v>
      </c>
    </row>
    <row r="47" spans="1:9" ht="16.5" thickBot="1">
      <c r="A47" s="3"/>
      <c r="B47" s="16"/>
      <c r="C47" s="16"/>
      <c r="D47" s="16"/>
      <c r="E47" s="16" t="s">
        <v>70</v>
      </c>
      <c r="F47" s="16" t="s">
        <v>48</v>
      </c>
      <c r="G47" s="16" t="s">
        <v>54</v>
      </c>
      <c r="H47" s="17">
        <v>259.8</v>
      </c>
      <c r="I47" s="12" t="s">
        <v>71</v>
      </c>
    </row>
    <row r="48" spans="1:9" ht="16.5" thickBot="1">
      <c r="A48" s="18" t="s">
        <v>20</v>
      </c>
      <c r="B48" s="16"/>
      <c r="C48" s="16"/>
      <c r="D48" s="16"/>
      <c r="E48" s="16"/>
      <c r="F48" s="16"/>
      <c r="G48" s="16"/>
      <c r="H48" s="19">
        <f>H45+H46+H47</f>
        <v>791.8</v>
      </c>
      <c r="I48" s="12"/>
    </row>
    <row r="49" spans="1:9" ht="16.5" thickBot="1">
      <c r="A49" s="3" t="s">
        <v>30</v>
      </c>
      <c r="B49" s="16" t="s">
        <v>38</v>
      </c>
      <c r="C49" s="16" t="s">
        <v>45</v>
      </c>
      <c r="D49" s="16" t="s">
        <v>43</v>
      </c>
      <c r="E49" s="16"/>
      <c r="F49" s="16">
        <v>244</v>
      </c>
      <c r="G49" s="16">
        <v>225</v>
      </c>
      <c r="H49" s="17"/>
      <c r="I49" s="14"/>
    </row>
    <row r="50" spans="1:9" ht="16.5" thickBot="1">
      <c r="A50" s="48" t="s">
        <v>31</v>
      </c>
      <c r="B50" s="16" t="s">
        <v>38</v>
      </c>
      <c r="C50" s="16" t="s">
        <v>45</v>
      </c>
      <c r="D50" s="16" t="s">
        <v>46</v>
      </c>
      <c r="E50" s="16"/>
      <c r="F50" s="16">
        <v>244</v>
      </c>
      <c r="G50" s="16">
        <v>225</v>
      </c>
      <c r="H50" s="17">
        <v>0</v>
      </c>
      <c r="I50" s="14"/>
    </row>
    <row r="51" spans="1:9" ht="16.5" thickBot="1">
      <c r="A51" s="39"/>
      <c r="B51" s="16" t="s">
        <v>38</v>
      </c>
      <c r="C51" s="16" t="s">
        <v>45</v>
      </c>
      <c r="D51" s="16" t="s">
        <v>46</v>
      </c>
      <c r="E51" s="16"/>
      <c r="F51" s="16">
        <v>244</v>
      </c>
      <c r="G51" s="16">
        <v>310</v>
      </c>
      <c r="H51" s="17">
        <v>0</v>
      </c>
      <c r="I51" s="14"/>
    </row>
    <row r="52" spans="1:9" ht="16.5" thickBot="1">
      <c r="A52" s="18" t="s">
        <v>20</v>
      </c>
      <c r="B52" s="16"/>
      <c r="C52" s="16"/>
      <c r="D52" s="16"/>
      <c r="E52" s="16"/>
      <c r="F52" s="16"/>
      <c r="G52" s="16"/>
      <c r="H52" s="19">
        <f>H49+H50+H51</f>
        <v>0</v>
      </c>
      <c r="I52" s="12"/>
    </row>
    <row r="53" spans="1:9" ht="16.5" thickBot="1">
      <c r="A53" s="45" t="s">
        <v>32</v>
      </c>
      <c r="B53" s="16" t="s">
        <v>38</v>
      </c>
      <c r="C53" s="16" t="s">
        <v>46</v>
      </c>
      <c r="D53" s="16" t="s">
        <v>43</v>
      </c>
      <c r="E53" s="16" t="s">
        <v>65</v>
      </c>
      <c r="F53" s="16" t="s">
        <v>55</v>
      </c>
      <c r="G53" s="16">
        <v>211</v>
      </c>
      <c r="H53" s="17">
        <v>62.2</v>
      </c>
      <c r="I53" s="12" t="s">
        <v>12</v>
      </c>
    </row>
    <row r="54" spans="1:9" ht="16.5" thickBot="1">
      <c r="A54" s="46"/>
      <c r="B54" s="16"/>
      <c r="C54" s="16"/>
      <c r="D54" s="16"/>
      <c r="E54" s="16"/>
      <c r="F54" s="16" t="s">
        <v>53</v>
      </c>
      <c r="G54" s="16">
        <v>213</v>
      </c>
      <c r="H54" s="17">
        <v>18.8</v>
      </c>
      <c r="I54" s="12" t="s">
        <v>33</v>
      </c>
    </row>
    <row r="55" spans="1:9" ht="16.5" thickBot="1">
      <c r="A55" s="47"/>
      <c r="B55" s="16"/>
      <c r="C55" s="16"/>
      <c r="D55" s="16"/>
      <c r="E55" s="16"/>
      <c r="F55" s="16"/>
      <c r="G55" s="16"/>
      <c r="H55" s="17"/>
      <c r="I55" s="12"/>
    </row>
    <row r="56" spans="1:9" ht="16.5" thickBot="1">
      <c r="A56" s="18" t="s">
        <v>20</v>
      </c>
      <c r="B56" s="9"/>
      <c r="C56" s="9"/>
      <c r="D56" s="9"/>
      <c r="E56" s="9"/>
      <c r="F56" s="9"/>
      <c r="G56" s="9"/>
      <c r="H56" s="19">
        <f>H53+H54+H55</f>
        <v>81</v>
      </c>
      <c r="I56" s="13"/>
    </row>
    <row r="57" spans="1:9" ht="16.5" thickBot="1">
      <c r="A57" s="45" t="s">
        <v>34</v>
      </c>
      <c r="B57" s="16" t="s">
        <v>38</v>
      </c>
      <c r="C57" s="16" t="s">
        <v>47</v>
      </c>
      <c r="D57" s="16" t="s">
        <v>39</v>
      </c>
      <c r="E57" s="16" t="s">
        <v>66</v>
      </c>
      <c r="F57" s="16">
        <v>111</v>
      </c>
      <c r="G57" s="16">
        <v>211</v>
      </c>
      <c r="H57" s="17">
        <v>265</v>
      </c>
      <c r="I57" s="12" t="s">
        <v>12</v>
      </c>
    </row>
    <row r="58" spans="1:9" ht="16.5" thickBot="1">
      <c r="A58" s="46"/>
      <c r="B58" s="16"/>
      <c r="C58" s="16"/>
      <c r="D58" s="16"/>
      <c r="E58" s="16"/>
      <c r="F58" s="16" t="s">
        <v>67</v>
      </c>
      <c r="G58" s="16">
        <v>213</v>
      </c>
      <c r="H58" s="17">
        <v>80</v>
      </c>
      <c r="I58" s="12" t="s">
        <v>33</v>
      </c>
    </row>
    <row r="59" spans="1:9" ht="16.5" thickBot="1">
      <c r="A59" s="46"/>
      <c r="B59" s="16"/>
      <c r="C59" s="16"/>
      <c r="D59" s="16"/>
      <c r="E59" s="16"/>
      <c r="F59" s="16">
        <v>244</v>
      </c>
      <c r="G59" s="16">
        <v>226</v>
      </c>
      <c r="H59" s="17"/>
      <c r="I59" s="12"/>
    </row>
    <row r="60" spans="1:9" ht="16.5" thickBot="1">
      <c r="A60" s="47"/>
      <c r="B60" s="16"/>
      <c r="C60" s="16"/>
      <c r="D60" s="16"/>
      <c r="E60" s="16"/>
      <c r="F60" s="16" t="s">
        <v>72</v>
      </c>
      <c r="G60" s="16" t="s">
        <v>52</v>
      </c>
      <c r="H60" s="17">
        <v>20</v>
      </c>
      <c r="I60" s="12"/>
    </row>
    <row r="61" spans="1:9" ht="16.5" thickBot="1">
      <c r="A61" s="18" t="s">
        <v>20</v>
      </c>
      <c r="B61" s="16"/>
      <c r="C61" s="16"/>
      <c r="D61" s="16"/>
      <c r="E61" s="16"/>
      <c r="F61" s="16"/>
      <c r="G61" s="16"/>
      <c r="H61" s="19">
        <f>H57+H58+H59+H60</f>
        <v>365</v>
      </c>
      <c r="I61" s="12"/>
    </row>
    <row r="62" spans="1:9" ht="16.5" thickBot="1">
      <c r="A62" s="45" t="s">
        <v>35</v>
      </c>
      <c r="B62" s="16" t="s">
        <v>38</v>
      </c>
      <c r="C62" s="16">
        <v>11</v>
      </c>
      <c r="D62" s="16" t="s">
        <v>46</v>
      </c>
      <c r="E62" s="16"/>
      <c r="F62" s="16">
        <v>244</v>
      </c>
      <c r="G62" s="16">
        <v>290</v>
      </c>
      <c r="H62" s="17">
        <v>0</v>
      </c>
      <c r="I62" s="12" t="s">
        <v>36</v>
      </c>
    </row>
    <row r="63" spans="1:9" ht="16.5" thickBot="1">
      <c r="A63" s="46"/>
      <c r="B63" s="16"/>
      <c r="C63" s="16"/>
      <c r="D63" s="16"/>
      <c r="E63" s="16"/>
      <c r="F63" s="16">
        <v>244</v>
      </c>
      <c r="G63" s="16">
        <v>340</v>
      </c>
      <c r="H63" s="17">
        <v>0</v>
      </c>
      <c r="I63" s="12"/>
    </row>
    <row r="64" spans="1:9" ht="16.5" thickBot="1">
      <c r="A64" s="47"/>
      <c r="B64" s="16"/>
      <c r="C64" s="16"/>
      <c r="D64" s="16"/>
      <c r="E64" s="16"/>
      <c r="F64" s="16">
        <v>244</v>
      </c>
      <c r="G64" s="16">
        <v>310</v>
      </c>
      <c r="H64" s="17"/>
      <c r="I64" s="12"/>
    </row>
    <row r="65" spans="1:9" ht="16.5" thickBot="1">
      <c r="A65" s="18" t="s">
        <v>20</v>
      </c>
      <c r="B65" s="9"/>
      <c r="C65" s="9"/>
      <c r="D65" s="9"/>
      <c r="E65" s="9"/>
      <c r="F65" s="9"/>
      <c r="G65" s="9"/>
      <c r="H65" s="19">
        <f>H62+H63+H64</f>
        <v>0</v>
      </c>
      <c r="I65" s="13"/>
    </row>
    <row r="66" spans="1:9" ht="16.5" thickBot="1">
      <c r="A66" s="21" t="s">
        <v>37</v>
      </c>
      <c r="B66" s="9"/>
      <c r="C66" s="9"/>
      <c r="D66" s="9"/>
      <c r="E66" s="9"/>
      <c r="F66" s="9"/>
      <c r="G66" s="9"/>
      <c r="H66" s="19">
        <f>H28+H30+H36+H40+H44+H48+H52+H56+H61+H65+H16</f>
        <v>4509.8</v>
      </c>
      <c r="I66" s="13"/>
    </row>
    <row r="67" spans="1:9" ht="18.75">
      <c r="A67" s="4"/>
    </row>
    <row r="68" spans="1:9" ht="18.75">
      <c r="A68" s="4" t="s">
        <v>58</v>
      </c>
    </row>
  </sheetData>
  <mergeCells count="21">
    <mergeCell ref="A17:A27"/>
    <mergeCell ref="H31:H32"/>
    <mergeCell ref="I31:I32"/>
    <mergeCell ref="A37:A39"/>
    <mergeCell ref="A62:A64"/>
    <mergeCell ref="A57:A60"/>
    <mergeCell ref="A53:A55"/>
    <mergeCell ref="A50:A51"/>
    <mergeCell ref="A31:A35"/>
    <mergeCell ref="B31:B32"/>
    <mergeCell ref="C31:C32"/>
    <mergeCell ref="D31:D32"/>
    <mergeCell ref="E31:E32"/>
    <mergeCell ref="F31:F32"/>
    <mergeCell ref="G31:G32"/>
    <mergeCell ref="I4:I5"/>
    <mergeCell ref="A4:A5"/>
    <mergeCell ref="B4:B5"/>
    <mergeCell ref="C4:C5"/>
    <mergeCell ref="D4:D5"/>
    <mergeCell ref="H4:H5"/>
  </mergeCells>
  <pageMargins left="0.31496062992125984" right="0.70866141732283472" top="0.27559055118110237" bottom="0.23622047244094491" header="0.15748031496062992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2019-03-13T07:42:35Z</dcterms:modified>
</cp:coreProperties>
</file>