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1"/>
  </bookViews>
  <sheets>
    <sheet name="Лист3" sheetId="1" r:id="rId1"/>
    <sheet name="Лист3 (2)" sheetId="2" r:id="rId2"/>
  </sheets>
  <definedNames/>
  <calcPr fullCalcOnLoad="1"/>
</workbook>
</file>

<file path=xl/sharedStrings.xml><?xml version="1.0" encoding="utf-8"?>
<sst xmlns="http://schemas.openxmlformats.org/spreadsheetml/2006/main" count="374" uniqueCount="130">
  <si>
    <t>Наименование главного распорядителя кредитов</t>
  </si>
  <si>
    <t>ГЛ</t>
  </si>
  <si>
    <t>РЗ</t>
  </si>
  <si>
    <t>ПР</t>
  </si>
  <si>
    <t>ЦСР</t>
  </si>
  <si>
    <t>ВР</t>
  </si>
  <si>
    <t>Сумма   2019 год</t>
  </si>
  <si>
    <t>Сумма   2020 год</t>
  </si>
  <si>
    <t>Сумма   2021 год</t>
  </si>
  <si>
    <t xml:space="preserve"> Администрация МО СП "Село Комсомольскоей" </t>
  </si>
  <si>
    <t>001</t>
  </si>
  <si>
    <t xml:space="preserve"> Общегосударственные вопросы </t>
  </si>
  <si>
    <t>Глава администрации</t>
  </si>
  <si>
    <t>01</t>
  </si>
  <si>
    <t>02</t>
  </si>
  <si>
    <t>8810020000</t>
  </si>
  <si>
    <t>100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</si>
  <si>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</si>
  <si>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04</t>
  </si>
  <si>
    <t>8830020000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</si>
  <si>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</t>
  </si>
  <si>
    <t xml:space="preserve"> Закупка товаров,  работ и услуг для государственных (муниципальных) нужд </t>
  </si>
  <si>
    <t>200</t>
  </si>
  <si>
    <t xml:space="preserve"> Иные бюджетные ассигнования </t>
  </si>
  <si>
    <t>800</t>
  </si>
  <si>
    <t>Обеспечение проведение выборов</t>
  </si>
  <si>
    <t>Сельское собрание</t>
  </si>
  <si>
    <t>0103</t>
  </si>
  <si>
    <t>9120020000</t>
  </si>
  <si>
    <t xml:space="preserve"> Резервные фонды </t>
  </si>
  <si>
    <t>11</t>
  </si>
  <si>
    <t>9990020680</t>
  </si>
  <si>
    <t xml:space="preserve"> Резервные фонды испольнительных органов местного самоуправления </t>
  </si>
  <si>
    <t xml:space="preserve"> Другие общегосударственные вопросы </t>
  </si>
  <si>
    <t>13</t>
  </si>
  <si>
    <t>9960000590</t>
  </si>
  <si>
    <t xml:space="preserve"> Расходы на выплату  персоналу в целях обеспечения выполнения функций государственными (муниципальными)органами, казенными учреждениями,органами управления государственными внебюджетными фондами </t>
  </si>
  <si>
    <t>Иные бюджетные выплаты</t>
  </si>
  <si>
    <t>300</t>
  </si>
  <si>
    <t xml:space="preserve"> Национальная оборона </t>
  </si>
  <si>
    <t>03</t>
  </si>
  <si>
    <t xml:space="preserve"> Мобилизационная и вневойсковая подготовка </t>
  </si>
  <si>
    <t>9980051180</t>
  </si>
  <si>
    <t xml:space="preserve"> Осушествление первичного воинского учета на территориях, где отсутствуют военные комиссариаты </t>
  </si>
  <si>
    <t xml:space="preserve"> Национальная экономика </t>
  </si>
  <si>
    <t>12</t>
  </si>
  <si>
    <t>9998000590</t>
  </si>
  <si>
    <t xml:space="preserve"> Разграничение земель </t>
  </si>
  <si>
    <t xml:space="preserve"> Жилищно-комунальное хозяйство </t>
  </si>
  <si>
    <t>05</t>
  </si>
  <si>
    <t xml:space="preserve"> Благоустройство </t>
  </si>
  <si>
    <t xml:space="preserve"> Уличное освещение </t>
  </si>
  <si>
    <t>9997000590</t>
  </si>
  <si>
    <t xml:space="preserve"> Прочие мероприятия по благоустройству территории сельских поселений </t>
  </si>
  <si>
    <t>1480000180</t>
  </si>
  <si>
    <t xml:space="preserve"> Прочие мероприятия по благоустройству и озеленению поселения </t>
  </si>
  <si>
    <t>9996000590</t>
  </si>
  <si>
    <t xml:space="preserve"> Культура и кинемотография </t>
  </si>
  <si>
    <t>08</t>
  </si>
  <si>
    <t xml:space="preserve"> Обеспечение деятельности подведомственных учреждений </t>
  </si>
  <si>
    <t>2020100590</t>
  </si>
  <si>
    <t xml:space="preserve"> Физическая культура и спорт </t>
  </si>
  <si>
    <t xml:space="preserve"> Другие вопросы в области физической культуры и спорта </t>
  </si>
  <si>
    <t>2460120000</t>
  </si>
  <si>
    <t xml:space="preserve"> Физкультурно- оздоровит.работа и спортивные мероприятии </t>
  </si>
  <si>
    <t xml:space="preserve"> Национальная безопасность и правохранительная деятельность </t>
  </si>
  <si>
    <t xml:space="preserve"> Органы юстиции </t>
  </si>
  <si>
    <t>9980059300</t>
  </si>
  <si>
    <t xml:space="preserve"> Осуществление переданных органам государственной власти субъектов Российской  Федерации в соответствии Федерального закона "Об актах гражданского состояния" полномочий РФ на государственную регистрацию актов гражданского состояния </t>
  </si>
  <si>
    <t xml:space="preserve"> Всего расходов </t>
  </si>
  <si>
    <t xml:space="preserve"> Наименование показателя </t>
  </si>
  <si>
    <t xml:space="preserve"> Сумма 2021г </t>
  </si>
  <si>
    <t xml:space="preserve"> Сумма   2022г </t>
  </si>
  <si>
    <t xml:space="preserve"> Сумма   2023г </t>
  </si>
  <si>
    <t xml:space="preserve">   Администрация МО СП "Село Комсомольское"   </t>
  </si>
  <si>
    <t xml:space="preserve">   Общегосударственные вопросы   </t>
  </si>
  <si>
    <t xml:space="preserve">  Функционирование высшего должностного лица  </t>
  </si>
  <si>
    <t>881</t>
  </si>
  <si>
    <t xml:space="preserve">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 </t>
  </si>
  <si>
    <t xml:space="preserve">   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 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</si>
  <si>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  </t>
  </si>
  <si>
    <t>912</t>
  </si>
  <si>
    <t xml:space="preserve">  Функционирование Правительства Российской Федерации, высших исполнгительных оргнаов государственной власти субъектов Российской Федерации, местных администраций  </t>
  </si>
  <si>
    <t>883</t>
  </si>
  <si>
    <t xml:space="preserve">  Центральный аппарат  </t>
  </si>
  <si>
    <t xml:space="preserve">   Закупка товаров,  работ и услуг для государственных (муниципальных) нужд   </t>
  </si>
  <si>
    <t xml:space="preserve">   Иные бюджетные ассигнования   </t>
  </si>
  <si>
    <t>Выборы</t>
  </si>
  <si>
    <t>07</t>
  </si>
  <si>
    <t xml:space="preserve">Выборы </t>
  </si>
  <si>
    <t>9900010050</t>
  </si>
  <si>
    <t xml:space="preserve">Резервные фонды   </t>
  </si>
  <si>
    <t>999</t>
  </si>
  <si>
    <t xml:space="preserve">Резервные фонды исполнительных органов местного самоуправления  </t>
  </si>
  <si>
    <t xml:space="preserve">  Иные бюджетные ассигнования  </t>
  </si>
  <si>
    <t xml:space="preserve">   Другие общегосударственные вопросы   </t>
  </si>
  <si>
    <t>996</t>
  </si>
  <si>
    <t xml:space="preserve">Расходы на выплату  персоналу в целях обеспечения выполнения функций государственными (муниципальными)органами, казенными учреждениями,органами управления государственными внебюджетными фондами   </t>
  </si>
  <si>
    <t xml:space="preserve">Закупка товаров,  работ и услуг для государственных (муниципальных) нужд   </t>
  </si>
  <si>
    <t xml:space="preserve"> Итого по разделу 01 </t>
  </si>
  <si>
    <t xml:space="preserve">   Национальная оборона   </t>
  </si>
  <si>
    <t xml:space="preserve">   Мобилизационная и вневойсковая подготовка   </t>
  </si>
  <si>
    <t>998</t>
  </si>
  <si>
    <t xml:space="preserve">   Осушествление первичного воинского учета на территориях, где отсутствуют военные комиссариаты   </t>
  </si>
  <si>
    <t xml:space="preserve">                                                       Итого по разделу 02 </t>
  </si>
  <si>
    <t xml:space="preserve">   Национальная безопасность и правохранительная деятельность   </t>
  </si>
  <si>
    <t xml:space="preserve">   Органы юстиции   </t>
  </si>
  <si>
    <t xml:space="preserve">   Осуществление переданных органам государственной власти субъектов Российской  Федерации   </t>
  </si>
  <si>
    <t xml:space="preserve"> Итого по разделу 03 </t>
  </si>
  <si>
    <t xml:space="preserve">   Национальная экономика   </t>
  </si>
  <si>
    <t xml:space="preserve">  Муниципальная комплексная программа социально экономического развития  </t>
  </si>
  <si>
    <t xml:space="preserve">  Муниципальная программа "Оформление права собственности и использование имущества 2017-2019гг)  </t>
  </si>
  <si>
    <t xml:space="preserve">   Разграничение земель   </t>
  </si>
  <si>
    <t xml:space="preserve"> Итого по разделу 04 </t>
  </si>
  <si>
    <t xml:space="preserve">   Жилищно-комунальное хозяйство   </t>
  </si>
  <si>
    <t xml:space="preserve">   Благоустройство   </t>
  </si>
  <si>
    <t xml:space="preserve">   Уличное освещение   </t>
  </si>
  <si>
    <t xml:space="preserve">   Прочие мероприятия по благоустройству и озеленению поселения   </t>
  </si>
  <si>
    <t xml:space="preserve">Прочие мероприятия по благоустройству территории сельских поселений   </t>
  </si>
  <si>
    <t>Коммунальное хозяйство</t>
  </si>
  <si>
    <t>2610160010</t>
  </si>
  <si>
    <t xml:space="preserve"> Итого по разделу 05 </t>
  </si>
  <si>
    <t xml:space="preserve"> Культура, кинематография и СМИ </t>
  </si>
  <si>
    <t xml:space="preserve"> Культура  </t>
  </si>
  <si>
    <t xml:space="preserve"> Дворцы и дома культуры </t>
  </si>
  <si>
    <t xml:space="preserve"> Итого по разделу 08 </t>
  </si>
  <si>
    <t xml:space="preserve"> Здравоохранение и спорт </t>
  </si>
  <si>
    <t xml:space="preserve"> Мероприятия в области спорта. </t>
  </si>
  <si>
    <t xml:space="preserve"> Итого по разделу 11 </t>
  </si>
  <si>
    <t xml:space="preserve"> Всего расходов: 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</si>
</sst>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.0_);_(* \(#,##0.0\);_(* &quot;-&quot;??_);_(@_)"/>
  </numFmts>
  <fonts count="55">
    <font>
      <sz val="10"/>
      <name val="Arial"/>
      <family val="2"/>
    </font>
    <font>
      <sz val="11"/>
      <name val="Calibri"/>
      <family val="2"/>
    </font>
    <font>
      <sz val="12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3.5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0.5"/>
      <color indexed="8"/>
      <name val="Times New Roman"/>
      <family val="1"/>
    </font>
    <font>
      <sz val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8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7" applyNumberFormat="0" applyAlignment="0" applyProtection="0"/>
    <xf numFmtId="0" fontId="49" fillId="11" borderId="8" applyNumberFormat="0" applyAlignment="0" applyProtection="0"/>
    <xf numFmtId="0" fontId="50" fillId="7" borderId="7" applyNumberFormat="0" applyAlignment="0" applyProtection="0"/>
    <xf numFmtId="0" fontId="51" fillId="0" borderId="9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3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0" fontId="2" fillId="0" borderId="0" xfId="21" applyNumberFormat="1" applyFont="1" applyAlignment="1">
      <alignment/>
    </xf>
    <xf numFmtId="180" fontId="0" fillId="0" borderId="0" xfId="21" applyNumberFormat="1" applyFont="1" applyAlignment="1">
      <alignment/>
    </xf>
    <xf numFmtId="180" fontId="0" fillId="0" borderId="0" xfId="21" applyNumberFormat="1" applyFont="1" applyAlignment="1">
      <alignment horizontal="center" vertical="top"/>
    </xf>
    <xf numFmtId="49" fontId="0" fillId="0" borderId="0" xfId="21" applyNumberFormat="1" applyFont="1" applyAlignment="1">
      <alignment horizontal="center"/>
    </xf>
    <xf numFmtId="49" fontId="0" fillId="0" borderId="0" xfId="21" applyNumberFormat="1" applyFont="1" applyAlignment="1">
      <alignment horizontal="center" vertical="top"/>
    </xf>
    <xf numFmtId="180" fontId="0" fillId="0" borderId="0" xfId="21" applyNumberFormat="1" applyFont="1" applyAlignment="1">
      <alignment horizontal="center"/>
    </xf>
    <xf numFmtId="180" fontId="3" fillId="0" borderId="0" xfId="21" applyNumberFormat="1" applyFont="1" applyAlignment="1">
      <alignment horizontal="center" vertical="top"/>
    </xf>
    <xf numFmtId="49" fontId="4" fillId="0" borderId="0" xfId="21" applyNumberFormat="1" applyFont="1" applyAlignment="1">
      <alignment horizontal="center"/>
    </xf>
    <xf numFmtId="49" fontId="4" fillId="0" borderId="0" xfId="21" applyNumberFormat="1" applyFont="1" applyAlignment="1">
      <alignment horizontal="center" vertical="top"/>
    </xf>
    <xf numFmtId="180" fontId="4" fillId="0" borderId="0" xfId="21" applyNumberFormat="1" applyFont="1" applyAlignment="1">
      <alignment horizontal="center"/>
    </xf>
    <xf numFmtId="180" fontId="5" fillId="0" borderId="0" xfId="21" applyNumberFormat="1" applyFont="1" applyAlignment="1">
      <alignment horizontal="center" vertical="top"/>
    </xf>
    <xf numFmtId="180" fontId="4" fillId="0" borderId="0" xfId="21" applyNumberFormat="1" applyFont="1" applyAlignment="1">
      <alignment horizontal="center" vertical="top"/>
    </xf>
    <xf numFmtId="49" fontId="6" fillId="0" borderId="0" xfId="21" applyNumberFormat="1" applyFont="1" applyAlignment="1">
      <alignment horizontal="center"/>
    </xf>
    <xf numFmtId="180" fontId="5" fillId="0" borderId="10" xfId="21" applyNumberFormat="1" applyFont="1" applyBorder="1" applyAlignment="1">
      <alignment horizontal="center" vertical="center" wrapText="1"/>
    </xf>
    <xf numFmtId="49" fontId="5" fillId="0" borderId="10" xfId="21" applyNumberFormat="1" applyFont="1" applyBorder="1" applyAlignment="1">
      <alignment horizontal="center" vertical="center" wrapText="1"/>
    </xf>
    <xf numFmtId="180" fontId="5" fillId="0" borderId="10" xfId="21" applyNumberFormat="1" applyFont="1" applyBorder="1" applyAlignment="1">
      <alignment horizontal="center" vertical="top" wrapText="1"/>
    </xf>
    <xf numFmtId="49" fontId="5" fillId="0" borderId="10" xfId="21" applyNumberFormat="1" applyFont="1" applyBorder="1" applyAlignment="1">
      <alignment horizontal="center" vertical="top" wrapText="1"/>
    </xf>
    <xf numFmtId="180" fontId="7" fillId="33" borderId="10" xfId="21" applyNumberFormat="1" applyFont="1" applyFill="1" applyBorder="1" applyAlignment="1">
      <alignment horizontal="center" vertical="top" wrapText="1"/>
    </xf>
    <xf numFmtId="49" fontId="7" fillId="33" borderId="10" xfId="21" applyNumberFormat="1" applyFont="1" applyFill="1" applyBorder="1" applyAlignment="1">
      <alignment horizontal="center" vertical="center" wrapText="1"/>
    </xf>
    <xf numFmtId="180" fontId="7" fillId="33" borderId="10" xfId="21" applyNumberFormat="1" applyFont="1" applyFill="1" applyBorder="1" applyAlignment="1">
      <alignment horizontal="center" vertical="center" wrapText="1"/>
    </xf>
    <xf numFmtId="180" fontId="5" fillId="33" borderId="10" xfId="21" applyNumberFormat="1" applyFont="1" applyFill="1" applyBorder="1" applyAlignment="1">
      <alignment horizontal="center" vertical="top" wrapText="1"/>
    </xf>
    <xf numFmtId="49" fontId="5" fillId="33" borderId="10" xfId="21" applyNumberFormat="1" applyFont="1" applyFill="1" applyBorder="1" applyAlignment="1">
      <alignment horizontal="center" vertical="center" wrapText="1"/>
    </xf>
    <xf numFmtId="180" fontId="5" fillId="33" borderId="10" xfId="21" applyNumberFormat="1" applyFont="1" applyFill="1" applyBorder="1" applyAlignment="1">
      <alignment horizontal="center" vertical="center" wrapText="1"/>
    </xf>
    <xf numFmtId="180" fontId="7" fillId="34" borderId="10" xfId="21" applyNumberFormat="1" applyFont="1" applyFill="1" applyBorder="1" applyAlignment="1">
      <alignment horizontal="left" vertical="center" wrapText="1"/>
    </xf>
    <xf numFmtId="180" fontId="7" fillId="34" borderId="10" xfId="21" applyNumberFormat="1" applyFont="1" applyFill="1" applyBorder="1" applyAlignment="1">
      <alignment horizontal="center" vertical="top" wrapText="1"/>
    </xf>
    <xf numFmtId="49" fontId="7" fillId="34" borderId="10" xfId="21" applyNumberFormat="1" applyFont="1" applyFill="1" applyBorder="1" applyAlignment="1">
      <alignment horizontal="center" vertical="center" wrapText="1"/>
    </xf>
    <xf numFmtId="180" fontId="7" fillId="34" borderId="10" xfId="21" applyNumberFormat="1" applyFont="1" applyFill="1" applyBorder="1" applyAlignment="1">
      <alignment horizontal="center" vertical="center" wrapText="1"/>
    </xf>
    <xf numFmtId="180" fontId="7" fillId="34" borderId="10" xfId="21" applyNumberFormat="1" applyFont="1" applyFill="1" applyBorder="1" applyAlignment="1">
      <alignment horizontal="center" vertical="top"/>
    </xf>
    <xf numFmtId="49" fontId="7" fillId="34" borderId="10" xfId="21" applyNumberFormat="1" applyFont="1" applyFill="1" applyBorder="1" applyAlignment="1">
      <alignment horizontal="center" vertical="center"/>
    </xf>
    <xf numFmtId="180" fontId="7" fillId="34" borderId="10" xfId="21" applyNumberFormat="1" applyFont="1" applyFill="1" applyBorder="1" applyAlignment="1">
      <alignment horizontal="center" vertical="center"/>
    </xf>
    <xf numFmtId="180" fontId="7" fillId="34" borderId="10" xfId="21" applyNumberFormat="1" applyFont="1" applyFill="1" applyBorder="1" applyAlignment="1">
      <alignment horizontal="left" vertical="center"/>
    </xf>
    <xf numFmtId="180" fontId="5" fillId="34" borderId="10" xfId="21" applyNumberFormat="1" applyFont="1" applyFill="1" applyBorder="1" applyAlignment="1">
      <alignment horizontal="right" vertical="top"/>
    </xf>
    <xf numFmtId="180" fontId="5" fillId="34" borderId="10" xfId="21" applyNumberFormat="1" applyFont="1" applyFill="1" applyBorder="1" applyAlignment="1">
      <alignment horizontal="center" vertical="top"/>
    </xf>
    <xf numFmtId="49" fontId="5" fillId="34" borderId="10" xfId="21" applyNumberFormat="1" applyFont="1" applyFill="1" applyBorder="1" applyAlignment="1">
      <alignment horizontal="center" vertical="center"/>
    </xf>
    <xf numFmtId="180" fontId="5" fillId="34" borderId="10" xfId="21" applyNumberFormat="1" applyFont="1" applyFill="1" applyBorder="1" applyAlignment="1">
      <alignment horizontal="center" vertical="center"/>
    </xf>
    <xf numFmtId="180" fontId="5" fillId="33" borderId="10" xfId="21" applyNumberFormat="1" applyFont="1" applyFill="1" applyBorder="1" applyAlignment="1">
      <alignment horizontal="center" vertical="top"/>
    </xf>
    <xf numFmtId="49" fontId="5" fillId="33" borderId="10" xfId="21" applyNumberFormat="1" applyFont="1" applyFill="1" applyBorder="1" applyAlignment="1">
      <alignment horizontal="center" vertical="center"/>
    </xf>
    <xf numFmtId="180" fontId="5" fillId="33" borderId="10" xfId="21" applyNumberFormat="1" applyFont="1" applyFill="1" applyBorder="1" applyAlignment="1">
      <alignment horizontal="center" vertical="center"/>
    </xf>
    <xf numFmtId="180" fontId="5" fillId="34" borderId="10" xfId="21" applyNumberFormat="1" applyFont="1" applyFill="1" applyBorder="1" applyAlignment="1">
      <alignment horizontal="left" vertical="center" wrapText="1"/>
    </xf>
    <xf numFmtId="180" fontId="5" fillId="34" borderId="10" xfId="21" applyNumberFormat="1" applyFont="1" applyFill="1" applyBorder="1" applyAlignment="1">
      <alignment horizontal="right" vertical="top" wrapText="1"/>
    </xf>
    <xf numFmtId="180" fontId="5" fillId="34" borderId="10" xfId="21" applyNumberFormat="1" applyFont="1" applyFill="1" applyBorder="1" applyAlignment="1">
      <alignment horizontal="center" vertical="top" wrapText="1"/>
    </xf>
    <xf numFmtId="180" fontId="5" fillId="33" borderId="10" xfId="21" applyNumberFormat="1" applyFont="1" applyFill="1" applyBorder="1" applyAlignment="1">
      <alignment horizontal="right" vertical="top" wrapText="1"/>
    </xf>
    <xf numFmtId="180" fontId="4" fillId="0" borderId="0" xfId="21" applyNumberFormat="1" applyFont="1" applyAlignment="1">
      <alignment/>
    </xf>
    <xf numFmtId="180" fontId="8" fillId="0" borderId="10" xfId="21" applyNumberFormat="1" applyFont="1" applyBorder="1" applyAlignment="1">
      <alignment vertical="center"/>
    </xf>
    <xf numFmtId="180" fontId="9" fillId="33" borderId="10" xfId="21" applyNumberFormat="1" applyFont="1" applyFill="1" applyBorder="1" applyAlignment="1">
      <alignment vertical="center"/>
    </xf>
    <xf numFmtId="180" fontId="7" fillId="34" borderId="10" xfId="21" applyNumberFormat="1" applyFont="1" applyFill="1" applyBorder="1" applyAlignment="1">
      <alignment vertical="center"/>
    </xf>
    <xf numFmtId="180" fontId="5" fillId="33" borderId="10" xfId="21" applyNumberFormat="1" applyFont="1" applyFill="1" applyBorder="1" applyAlignment="1">
      <alignment vertical="center"/>
    </xf>
    <xf numFmtId="180" fontId="5" fillId="34" borderId="10" xfId="21" applyNumberFormat="1" applyFont="1" applyFill="1" applyBorder="1" applyAlignment="1">
      <alignment vertical="center"/>
    </xf>
    <xf numFmtId="180" fontId="5" fillId="0" borderId="10" xfId="21" applyNumberFormat="1" applyFont="1" applyBorder="1" applyAlignment="1">
      <alignment horizontal="right" wrapText="1"/>
    </xf>
    <xf numFmtId="180" fontId="5" fillId="0" borderId="10" xfId="21" applyNumberFormat="1" applyFont="1" applyBorder="1" applyAlignment="1">
      <alignment horizontal="center" vertical="top"/>
    </xf>
    <xf numFmtId="49" fontId="5" fillId="0" borderId="10" xfId="21" applyNumberFormat="1" applyFont="1" applyBorder="1" applyAlignment="1">
      <alignment horizontal="center" vertical="center"/>
    </xf>
    <xf numFmtId="180" fontId="5" fillId="0" borderId="10" xfId="21" applyNumberFormat="1" applyFont="1" applyBorder="1" applyAlignment="1">
      <alignment horizontal="center" vertical="center"/>
    </xf>
    <xf numFmtId="180" fontId="10" fillId="0" borderId="0" xfId="21" applyNumberFormat="1" applyFont="1" applyAlignment="1">
      <alignment horizontal="center" vertical="top"/>
    </xf>
    <xf numFmtId="49" fontId="10" fillId="0" borderId="0" xfId="21" applyNumberFormat="1" applyFont="1" applyAlignment="1">
      <alignment horizontal="center"/>
    </xf>
    <xf numFmtId="49" fontId="10" fillId="0" borderId="0" xfId="21" applyNumberFormat="1" applyFont="1" applyAlignment="1">
      <alignment horizontal="center" vertical="top"/>
    </xf>
    <xf numFmtId="180" fontId="10" fillId="0" borderId="0" xfId="21" applyNumberFormat="1" applyFont="1" applyAlignment="1">
      <alignment horizontal="center"/>
    </xf>
    <xf numFmtId="180" fontId="5" fillId="0" borderId="10" xfId="21" applyNumberFormat="1" applyFont="1" applyBorder="1" applyAlignment="1">
      <alignment vertical="center"/>
    </xf>
    <xf numFmtId="180" fontId="10" fillId="0" borderId="0" xfId="21" applyNumberFormat="1" applyFont="1" applyAlignment="1">
      <alignment/>
    </xf>
    <xf numFmtId="180" fontId="11" fillId="0" borderId="10" xfId="21" applyNumberFormat="1" applyFont="1" applyBorder="1" applyAlignment="1">
      <alignment horizontal="center" vertical="center" wrapText="1"/>
    </xf>
    <xf numFmtId="49" fontId="11" fillId="0" borderId="10" xfId="21" applyNumberFormat="1" applyFont="1" applyBorder="1" applyAlignment="1">
      <alignment horizontal="center" vertical="center" wrapText="1"/>
    </xf>
    <xf numFmtId="180" fontId="11" fillId="0" borderId="10" xfId="21" applyNumberFormat="1" applyFont="1" applyBorder="1" applyAlignment="1">
      <alignment horizontal="center" vertical="top" wrapText="1"/>
    </xf>
    <xf numFmtId="49" fontId="11" fillId="0" borderId="10" xfId="21" applyNumberFormat="1" applyFont="1" applyBorder="1" applyAlignment="1">
      <alignment horizontal="center" vertical="top" wrapText="1"/>
    </xf>
    <xf numFmtId="180" fontId="11" fillId="35" borderId="10" xfId="21" applyNumberFormat="1" applyFont="1" applyFill="1" applyBorder="1" applyAlignment="1">
      <alignment horizontal="center" vertical="top" wrapText="1"/>
    </xf>
    <xf numFmtId="49" fontId="11" fillId="35" borderId="10" xfId="21" applyNumberFormat="1" applyFont="1" applyFill="1" applyBorder="1" applyAlignment="1">
      <alignment horizontal="center" vertical="center" wrapText="1"/>
    </xf>
    <xf numFmtId="180" fontId="11" fillId="35" borderId="10" xfId="21" applyNumberFormat="1" applyFont="1" applyFill="1" applyBorder="1" applyAlignment="1">
      <alignment horizontal="center" vertical="center" wrapText="1"/>
    </xf>
    <xf numFmtId="180" fontId="12" fillId="0" borderId="10" xfId="21" applyNumberFormat="1" applyFont="1" applyBorder="1" applyAlignment="1">
      <alignment horizontal="center" vertical="center" wrapText="1"/>
    </xf>
    <xf numFmtId="180" fontId="11" fillId="35" borderId="10" xfId="21" applyNumberFormat="1" applyFont="1" applyFill="1" applyBorder="1" applyAlignment="1">
      <alignment horizontal="center" vertical="top"/>
    </xf>
    <xf numFmtId="49" fontId="11" fillId="35" borderId="10" xfId="21" applyNumberFormat="1" applyFont="1" applyFill="1" applyBorder="1" applyAlignment="1">
      <alignment horizontal="center" vertical="center"/>
    </xf>
    <xf numFmtId="180" fontId="11" fillId="35" borderId="10" xfId="21" applyNumberFormat="1" applyFont="1" applyFill="1" applyBorder="1" applyAlignment="1">
      <alignment horizontal="center" vertical="center"/>
    </xf>
    <xf numFmtId="180" fontId="11" fillId="0" borderId="10" xfId="21" applyNumberFormat="1" applyFont="1" applyBorder="1" applyAlignment="1">
      <alignment horizontal="center" vertical="top"/>
    </xf>
    <xf numFmtId="49" fontId="11" fillId="0" borderId="10" xfId="21" applyNumberFormat="1" applyFont="1" applyBorder="1" applyAlignment="1">
      <alignment horizontal="center" vertical="center"/>
    </xf>
    <xf numFmtId="180" fontId="12" fillId="0" borderId="10" xfId="21" applyNumberFormat="1" applyFont="1" applyBorder="1" applyAlignment="1">
      <alignment horizontal="center" vertical="center"/>
    </xf>
    <xf numFmtId="180" fontId="11" fillId="0" borderId="10" xfId="21" applyNumberFormat="1" applyFont="1" applyBorder="1" applyAlignment="1">
      <alignment horizontal="center" vertical="center"/>
    </xf>
    <xf numFmtId="180" fontId="13" fillId="0" borderId="10" xfId="21" applyNumberFormat="1" applyFont="1" applyBorder="1" applyAlignment="1">
      <alignment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3714750</xdr:colOff>
      <xdr:row>0</xdr:row>
      <xdr:rowOff>66675</xdr:rowOff>
    </xdr:from>
    <xdr:to>
      <xdr:col>9</xdr:col>
      <xdr:colOff>142875</xdr:colOff>
      <xdr:row>5</xdr:row>
      <xdr:rowOff>0</xdr:rowOff>
    </xdr:to>
    <xdr:sp>
      <xdr:nvSpPr>
        <xdr:cNvPr id="1" name="TextBox 141"/>
        <xdr:cNvSpPr txBox="1">
          <a:spLocks noChangeArrowheads="1"/>
        </xdr:cNvSpPr>
      </xdr:nvSpPr>
      <xdr:spPr>
        <a:xfrm>
          <a:off x="4324350" y="66675"/>
          <a:ext cx="48196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 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МО СП  «Село  Комсомольское» 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МО СП  «Село  Комсомольское»  на 2019год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2020 и 2021 гг"</a:t>
          </a:r>
        </a:p>
      </xdr:txBody>
    </xdr:sp>
    <xdr:clientData/>
  </xdr:twoCellAnchor>
  <xdr:twoCellAnchor>
    <xdr:from>
      <xdr:col>1</xdr:col>
      <xdr:colOff>371475</xdr:colOff>
      <xdr:row>5</xdr:row>
      <xdr:rowOff>104775</xdr:rowOff>
    </xdr:from>
    <xdr:to>
      <xdr:col>8</xdr:col>
      <xdr:colOff>0</xdr:colOff>
      <xdr:row>9</xdr:row>
      <xdr:rowOff>0</xdr:rowOff>
    </xdr:to>
    <xdr:sp>
      <xdr:nvSpPr>
        <xdr:cNvPr id="2" name="TextBox 142"/>
        <xdr:cNvSpPr txBox="1">
          <a:spLocks noChangeArrowheads="1"/>
        </xdr:cNvSpPr>
      </xdr:nvSpPr>
      <xdr:spPr>
        <a:xfrm>
          <a:off x="981075" y="914400"/>
          <a:ext cx="72675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 СП "Село Комсомольское"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2019год и плановый период 2020 и 2021 гг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3714750</xdr:colOff>
      <xdr:row>0</xdr:row>
      <xdr:rowOff>66675</xdr:rowOff>
    </xdr:from>
    <xdr:to>
      <xdr:col>9</xdr:col>
      <xdr:colOff>142875</xdr:colOff>
      <xdr:row>5</xdr:row>
      <xdr:rowOff>0</xdr:rowOff>
    </xdr:to>
    <xdr:sp>
      <xdr:nvSpPr>
        <xdr:cNvPr id="1" name="TextBox 23"/>
        <xdr:cNvSpPr txBox="1">
          <a:spLocks noChangeArrowheads="1"/>
        </xdr:cNvSpPr>
      </xdr:nvSpPr>
      <xdr:spPr>
        <a:xfrm>
          <a:off x="3990975" y="66675"/>
          <a:ext cx="53721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 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МО СП  «село Нижний Чирюрт» 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МО СП  «село Нижний Чирюрт»  на 2021год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2022 и 2023 гг"</a:t>
          </a:r>
        </a:p>
      </xdr:txBody>
    </xdr:sp>
    <xdr:clientData/>
  </xdr:twoCellAnchor>
  <xdr:twoCellAnchor>
    <xdr:from>
      <xdr:col>1</xdr:col>
      <xdr:colOff>1162050</xdr:colOff>
      <xdr:row>5</xdr:row>
      <xdr:rowOff>38100</xdr:rowOff>
    </xdr:from>
    <xdr:to>
      <xdr:col>9</xdr:col>
      <xdr:colOff>47625</xdr:colOff>
      <xdr:row>8</xdr:row>
      <xdr:rowOff>152400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1438275" y="847725"/>
          <a:ext cx="78295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 СП "село Нижний Чирюрт"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2021 год и плановый период 2022 и 2023 гг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zoomScale="75" zoomScaleNormal="75" workbookViewId="0" topLeftCell="A1">
      <selection activeCell="L9" sqref="L9"/>
    </sheetView>
  </sheetViews>
  <sheetFormatPr defaultColWidth="9.140625" defaultRowHeight="12.75"/>
  <cols>
    <col min="1" max="1" width="9.140625" style="2" customWidth="1"/>
    <col min="2" max="2" width="58.8515625" style="3" customWidth="1"/>
    <col min="3" max="3" width="6.57421875" style="3" customWidth="1"/>
    <col min="4" max="4" width="6.28125" style="4" customWidth="1"/>
    <col min="5" max="5" width="6.7109375" style="4" customWidth="1"/>
    <col min="6" max="6" width="16.140625" style="4" customWidth="1"/>
    <col min="7" max="7" width="8.421875" style="5" customWidth="1"/>
    <col min="8" max="8" width="11.57421875" style="6" customWidth="1"/>
    <col min="9" max="9" width="11.28125" style="2" customWidth="1"/>
    <col min="10" max="10" width="11.00390625" style="2" customWidth="1"/>
    <col min="11" max="16384" width="9.140625" style="2" customWidth="1"/>
  </cols>
  <sheetData>
    <row r="1" spans="2:10" ht="12.75">
      <c r="B1" s="7"/>
      <c r="C1" s="7"/>
      <c r="D1" s="8"/>
      <c r="E1" s="8"/>
      <c r="F1" s="8"/>
      <c r="G1" s="9"/>
      <c r="H1" s="10"/>
      <c r="I1" s="43"/>
      <c r="J1" s="43"/>
    </row>
    <row r="2" spans="2:10" ht="12.75">
      <c r="B2" s="7"/>
      <c r="C2" s="7"/>
      <c r="D2" s="8"/>
      <c r="E2" s="8"/>
      <c r="F2" s="8"/>
      <c r="G2" s="9"/>
      <c r="H2" s="10"/>
      <c r="I2" s="43"/>
      <c r="J2" s="43"/>
    </row>
    <row r="3" spans="2:10" ht="12.75">
      <c r="B3" s="7"/>
      <c r="C3" s="7"/>
      <c r="D3" s="8"/>
      <c r="E3" s="8"/>
      <c r="F3" s="8"/>
      <c r="G3" s="9"/>
      <c r="H3" s="10"/>
      <c r="I3" s="43"/>
      <c r="J3" s="43"/>
    </row>
    <row r="4" spans="2:10" ht="12.75">
      <c r="B4" s="7"/>
      <c r="C4" s="7"/>
      <c r="D4" s="8"/>
      <c r="E4" s="8"/>
      <c r="F4" s="8"/>
      <c r="G4" s="9"/>
      <c r="H4" s="10"/>
      <c r="I4" s="43"/>
      <c r="J4" s="43"/>
    </row>
    <row r="5" spans="2:10" ht="12.75">
      <c r="B5" s="7"/>
      <c r="C5" s="7"/>
      <c r="D5" s="8"/>
      <c r="E5" s="8"/>
      <c r="F5" s="8"/>
      <c r="G5" s="9"/>
      <c r="H5" s="10"/>
      <c r="I5" s="43"/>
      <c r="J5" s="43"/>
    </row>
    <row r="6" spans="2:10" ht="18.75">
      <c r="B6" s="11"/>
      <c r="C6" s="11"/>
      <c r="D6" s="8"/>
      <c r="E6" s="8"/>
      <c r="F6" s="8"/>
      <c r="G6" s="9"/>
      <c r="H6" s="10"/>
      <c r="I6" s="43"/>
      <c r="J6" s="43"/>
    </row>
    <row r="7" spans="2:10" ht="18.75">
      <c r="B7" s="11"/>
      <c r="C7" s="11"/>
      <c r="D7" s="8"/>
      <c r="E7" s="8"/>
      <c r="F7" s="8"/>
      <c r="G7" s="9"/>
      <c r="H7" s="10"/>
      <c r="I7" s="43"/>
      <c r="J7" s="43"/>
    </row>
    <row r="8" spans="2:10" ht="18.75">
      <c r="B8" s="11"/>
      <c r="C8" s="11"/>
      <c r="D8" s="8"/>
      <c r="E8" s="8"/>
      <c r="F8" s="8"/>
      <c r="G8" s="9"/>
      <c r="H8" s="10"/>
      <c r="I8" s="43"/>
      <c r="J8" s="43"/>
    </row>
    <row r="9" spans="2:10" ht="17.25">
      <c r="B9" s="12"/>
      <c r="C9" s="12"/>
      <c r="D9" s="13"/>
      <c r="E9" s="8"/>
      <c r="F9" s="8"/>
      <c r="G9" s="9"/>
      <c r="H9" s="10"/>
      <c r="I9" s="43"/>
      <c r="J9" s="43"/>
    </row>
    <row r="10" spans="2:10" ht="57.75" customHeight="1">
      <c r="B10" s="14" t="s">
        <v>0</v>
      </c>
      <c r="C10" s="59" t="s">
        <v>1</v>
      </c>
      <c r="D10" s="60" t="s">
        <v>2</v>
      </c>
      <c r="E10" s="60" t="s">
        <v>3</v>
      </c>
      <c r="F10" s="60" t="s">
        <v>4</v>
      </c>
      <c r="G10" s="60" t="s">
        <v>5</v>
      </c>
      <c r="H10" s="59" t="s">
        <v>6</v>
      </c>
      <c r="I10" s="59" t="s">
        <v>7</v>
      </c>
      <c r="J10" s="59" t="s">
        <v>8</v>
      </c>
    </row>
    <row r="11" spans="2:10" ht="15.75">
      <c r="B11" s="61" t="s">
        <v>9</v>
      </c>
      <c r="C11" s="62" t="s">
        <v>10</v>
      </c>
      <c r="D11" s="60"/>
      <c r="E11" s="60"/>
      <c r="F11" s="60"/>
      <c r="G11" s="60"/>
      <c r="H11" s="59"/>
      <c r="I11" s="74"/>
      <c r="J11" s="74"/>
    </row>
    <row r="12" spans="2:10" ht="15.75">
      <c r="B12" s="61" t="s">
        <v>11</v>
      </c>
      <c r="C12" s="61"/>
      <c r="D12" s="60"/>
      <c r="E12" s="60"/>
      <c r="F12" s="60"/>
      <c r="G12" s="60"/>
      <c r="H12" s="59"/>
      <c r="I12" s="74"/>
      <c r="J12" s="74"/>
    </row>
    <row r="13" spans="2:10" ht="15.75">
      <c r="B13" s="63" t="s">
        <v>12</v>
      </c>
      <c r="C13" s="63"/>
      <c r="D13" s="64" t="s">
        <v>13</v>
      </c>
      <c r="E13" s="64" t="s">
        <v>14</v>
      </c>
      <c r="F13" s="64" t="s">
        <v>15</v>
      </c>
      <c r="G13" s="64"/>
      <c r="H13" s="65">
        <f>H14</f>
        <v>517</v>
      </c>
      <c r="I13" s="65">
        <f>I14</f>
        <v>518</v>
      </c>
      <c r="J13" s="65">
        <f>J14</f>
        <v>519</v>
      </c>
    </row>
    <row r="14" spans="2:10" ht="15.75">
      <c r="B14" s="61" t="s">
        <v>12</v>
      </c>
      <c r="C14" s="61"/>
      <c r="D14" s="60" t="s">
        <v>13</v>
      </c>
      <c r="E14" s="60" t="s">
        <v>14</v>
      </c>
      <c r="F14" s="60" t="s">
        <v>15</v>
      </c>
      <c r="G14" s="60" t="s">
        <v>16</v>
      </c>
      <c r="H14" s="66">
        <v>517</v>
      </c>
      <c r="I14" s="66">
        <v>518</v>
      </c>
      <c r="J14" s="66">
        <v>519</v>
      </c>
    </row>
    <row r="15" spans="2:10" ht="63">
      <c r="B15" s="63" t="s">
        <v>17</v>
      </c>
      <c r="C15" s="63"/>
      <c r="D15" s="64" t="s">
        <v>13</v>
      </c>
      <c r="E15" s="64" t="s">
        <v>18</v>
      </c>
      <c r="F15" s="64" t="s">
        <v>19</v>
      </c>
      <c r="G15" s="64"/>
      <c r="H15" s="65">
        <f>H16+H17+H18</f>
        <v>2542</v>
      </c>
      <c r="I15" s="65">
        <f>I16+I17+I18</f>
        <v>2574</v>
      </c>
      <c r="J15" s="65">
        <f>J16+J17+J18</f>
        <v>2620</v>
      </c>
    </row>
    <row r="16" spans="2:10" ht="78.75">
      <c r="B16" s="61" t="s">
        <v>20</v>
      </c>
      <c r="C16" s="61"/>
      <c r="D16" s="60" t="s">
        <v>13</v>
      </c>
      <c r="E16" s="60" t="s">
        <v>18</v>
      </c>
      <c r="F16" s="60" t="s">
        <v>19</v>
      </c>
      <c r="G16" s="60" t="s">
        <v>16</v>
      </c>
      <c r="H16" s="66">
        <v>1530</v>
      </c>
      <c r="I16" s="66">
        <v>1530</v>
      </c>
      <c r="J16" s="66">
        <v>1530</v>
      </c>
    </row>
    <row r="17" spans="2:10" ht="31.5">
      <c r="B17" s="61" t="s">
        <v>21</v>
      </c>
      <c r="C17" s="61"/>
      <c r="D17" s="60" t="s">
        <v>13</v>
      </c>
      <c r="E17" s="60" t="s">
        <v>18</v>
      </c>
      <c r="F17" s="60" t="s">
        <v>19</v>
      </c>
      <c r="G17" s="60" t="s">
        <v>22</v>
      </c>
      <c r="H17" s="66">
        <v>932</v>
      </c>
      <c r="I17" s="66">
        <v>964</v>
      </c>
      <c r="J17" s="66">
        <v>1010</v>
      </c>
    </row>
    <row r="18" spans="2:10" s="1" customFormat="1" ht="15.75">
      <c r="B18" s="61" t="s">
        <v>23</v>
      </c>
      <c r="C18" s="61"/>
      <c r="D18" s="60" t="s">
        <v>13</v>
      </c>
      <c r="E18" s="60" t="s">
        <v>18</v>
      </c>
      <c r="F18" s="60" t="s">
        <v>19</v>
      </c>
      <c r="G18" s="60" t="s">
        <v>24</v>
      </c>
      <c r="H18" s="66">
        <v>80</v>
      </c>
      <c r="I18" s="66">
        <v>80</v>
      </c>
      <c r="J18" s="66">
        <v>80</v>
      </c>
    </row>
    <row r="19" spans="2:10" s="1" customFormat="1" ht="15.75">
      <c r="B19" s="61" t="s">
        <v>25</v>
      </c>
      <c r="C19" s="61"/>
      <c r="D19" s="60"/>
      <c r="E19" s="60"/>
      <c r="F19" s="60"/>
      <c r="G19" s="60"/>
      <c r="H19" s="59"/>
      <c r="I19" s="59"/>
      <c r="J19" s="59"/>
    </row>
    <row r="20" spans="2:10" s="1" customFormat="1" ht="15.75">
      <c r="B20" s="63" t="s">
        <v>26</v>
      </c>
      <c r="C20" s="63"/>
      <c r="D20" s="64" t="s">
        <v>13</v>
      </c>
      <c r="E20" s="64" t="s">
        <v>27</v>
      </c>
      <c r="F20" s="64" t="s">
        <v>28</v>
      </c>
      <c r="G20" s="64"/>
      <c r="H20" s="65">
        <f>H21</f>
        <v>430</v>
      </c>
      <c r="I20" s="65">
        <f>I21</f>
        <v>430</v>
      </c>
      <c r="J20" s="65">
        <f>J21</f>
        <v>430</v>
      </c>
    </row>
    <row r="21" spans="2:10" s="1" customFormat="1" ht="15.75">
      <c r="B21" s="61" t="s">
        <v>26</v>
      </c>
      <c r="C21" s="61"/>
      <c r="D21" s="60" t="s">
        <v>13</v>
      </c>
      <c r="E21" s="60" t="s">
        <v>27</v>
      </c>
      <c r="F21" s="60" t="s">
        <v>28</v>
      </c>
      <c r="G21" s="60" t="s">
        <v>16</v>
      </c>
      <c r="H21" s="66">
        <v>430</v>
      </c>
      <c r="I21" s="66">
        <v>430</v>
      </c>
      <c r="J21" s="66">
        <v>430</v>
      </c>
    </row>
    <row r="22" spans="2:10" s="1" customFormat="1" ht="15.75">
      <c r="B22" s="63" t="s">
        <v>29</v>
      </c>
      <c r="C22" s="63"/>
      <c r="D22" s="64" t="s">
        <v>13</v>
      </c>
      <c r="E22" s="64" t="s">
        <v>30</v>
      </c>
      <c r="F22" s="64" t="s">
        <v>31</v>
      </c>
      <c r="G22" s="64"/>
      <c r="H22" s="65">
        <f>H23</f>
        <v>10</v>
      </c>
      <c r="I22" s="65">
        <f>I23</f>
        <v>11</v>
      </c>
      <c r="J22" s="65">
        <f>J23</f>
        <v>12</v>
      </c>
    </row>
    <row r="23" spans="2:10" s="2" customFormat="1" ht="31.5">
      <c r="B23" s="61" t="s">
        <v>32</v>
      </c>
      <c r="C23" s="61"/>
      <c r="D23" s="60" t="s">
        <v>13</v>
      </c>
      <c r="E23" s="60" t="s">
        <v>30</v>
      </c>
      <c r="F23" s="60" t="s">
        <v>31</v>
      </c>
      <c r="G23" s="60" t="s">
        <v>24</v>
      </c>
      <c r="H23" s="66">
        <v>10</v>
      </c>
      <c r="I23" s="66">
        <v>11</v>
      </c>
      <c r="J23" s="66">
        <v>12</v>
      </c>
    </row>
    <row r="24" spans="2:10" s="2" customFormat="1" ht="15.75">
      <c r="B24" s="63" t="s">
        <v>33</v>
      </c>
      <c r="C24" s="63"/>
      <c r="D24" s="64" t="s">
        <v>13</v>
      </c>
      <c r="E24" s="64" t="s">
        <v>34</v>
      </c>
      <c r="F24" s="64" t="s">
        <v>35</v>
      </c>
      <c r="G24" s="64"/>
      <c r="H24" s="65">
        <f>H25+H26+H27</f>
        <v>2442.6</v>
      </c>
      <c r="I24" s="65">
        <f>I25+I26+I27</f>
        <v>2446</v>
      </c>
      <c r="J24" s="65">
        <f>J25+J26+J27</f>
        <v>2473</v>
      </c>
    </row>
    <row r="25" spans="2:10" s="2" customFormat="1" ht="78.75">
      <c r="B25" s="61" t="s">
        <v>36</v>
      </c>
      <c r="C25" s="61"/>
      <c r="D25" s="60" t="s">
        <v>13</v>
      </c>
      <c r="E25" s="60" t="s">
        <v>34</v>
      </c>
      <c r="F25" s="60" t="s">
        <v>35</v>
      </c>
      <c r="G25" s="60" t="s">
        <v>16</v>
      </c>
      <c r="H25" s="66">
        <v>1004</v>
      </c>
      <c r="I25" s="66">
        <v>1004</v>
      </c>
      <c r="J25" s="66">
        <v>1004</v>
      </c>
    </row>
    <row r="26" spans="2:10" ht="31.5">
      <c r="B26" s="61" t="s">
        <v>21</v>
      </c>
      <c r="C26" s="61"/>
      <c r="D26" s="60" t="s">
        <v>13</v>
      </c>
      <c r="E26" s="60" t="s">
        <v>34</v>
      </c>
      <c r="F26" s="60" t="s">
        <v>35</v>
      </c>
      <c r="G26" s="60" t="s">
        <v>22</v>
      </c>
      <c r="H26" s="66">
        <v>1426.6</v>
      </c>
      <c r="I26" s="66">
        <v>1430</v>
      </c>
      <c r="J26" s="66">
        <v>1457</v>
      </c>
    </row>
    <row r="27" spans="2:10" ht="15.75">
      <c r="B27" s="61" t="s">
        <v>37</v>
      </c>
      <c r="C27" s="61"/>
      <c r="D27" s="60" t="s">
        <v>13</v>
      </c>
      <c r="E27" s="60" t="s">
        <v>34</v>
      </c>
      <c r="F27" s="60" t="s">
        <v>35</v>
      </c>
      <c r="G27" s="60" t="s">
        <v>38</v>
      </c>
      <c r="H27" s="66">
        <v>12</v>
      </c>
      <c r="I27" s="66">
        <v>12</v>
      </c>
      <c r="J27" s="66">
        <v>12</v>
      </c>
    </row>
    <row r="28" spans="2:10" ht="15.75">
      <c r="B28" s="61" t="s">
        <v>39</v>
      </c>
      <c r="C28" s="61"/>
      <c r="D28" s="60" t="s">
        <v>14</v>
      </c>
      <c r="E28" s="60" t="s">
        <v>40</v>
      </c>
      <c r="F28" s="60"/>
      <c r="G28" s="60"/>
      <c r="H28" s="59"/>
      <c r="I28" s="59"/>
      <c r="J28" s="59"/>
    </row>
    <row r="29" spans="2:10" ht="15.75">
      <c r="B29" s="63" t="s">
        <v>41</v>
      </c>
      <c r="C29" s="63"/>
      <c r="D29" s="64" t="s">
        <v>14</v>
      </c>
      <c r="E29" s="64" t="s">
        <v>40</v>
      </c>
      <c r="F29" s="64" t="s">
        <v>42</v>
      </c>
      <c r="G29" s="64"/>
      <c r="H29" s="65">
        <f>H30</f>
        <v>416</v>
      </c>
      <c r="I29" s="65">
        <f>I30</f>
        <v>416</v>
      </c>
      <c r="J29" s="65">
        <f>J30</f>
        <v>416</v>
      </c>
    </row>
    <row r="30" spans="2:10" ht="31.5">
      <c r="B30" s="61" t="s">
        <v>43</v>
      </c>
      <c r="C30" s="61"/>
      <c r="D30" s="60" t="s">
        <v>14</v>
      </c>
      <c r="E30" s="60" t="s">
        <v>40</v>
      </c>
      <c r="F30" s="60" t="s">
        <v>42</v>
      </c>
      <c r="G30" s="60" t="s">
        <v>16</v>
      </c>
      <c r="H30" s="66">
        <v>416</v>
      </c>
      <c r="I30" s="66">
        <v>416</v>
      </c>
      <c r="J30" s="66">
        <v>416</v>
      </c>
    </row>
    <row r="31" spans="2:10" ht="15.75">
      <c r="B31" s="67" t="s">
        <v>44</v>
      </c>
      <c r="C31" s="67"/>
      <c r="D31" s="68" t="s">
        <v>18</v>
      </c>
      <c r="E31" s="68" t="s">
        <v>45</v>
      </c>
      <c r="F31" s="68" t="s">
        <v>46</v>
      </c>
      <c r="G31" s="68"/>
      <c r="H31" s="69">
        <f>H32</f>
        <v>300</v>
      </c>
      <c r="I31" s="69">
        <f>I32</f>
        <v>300</v>
      </c>
      <c r="J31" s="69">
        <f>J32</f>
        <v>300</v>
      </c>
    </row>
    <row r="32" spans="2:10" ht="15.75">
      <c r="B32" s="70" t="s">
        <v>47</v>
      </c>
      <c r="C32" s="70"/>
      <c r="D32" s="71" t="s">
        <v>18</v>
      </c>
      <c r="E32" s="71" t="s">
        <v>45</v>
      </c>
      <c r="F32" s="71" t="s">
        <v>46</v>
      </c>
      <c r="G32" s="71" t="s">
        <v>22</v>
      </c>
      <c r="H32" s="72">
        <v>300</v>
      </c>
      <c r="I32" s="72">
        <v>300</v>
      </c>
      <c r="J32" s="72">
        <v>300</v>
      </c>
    </row>
    <row r="33" spans="2:10" ht="15.75">
      <c r="B33" s="70" t="s">
        <v>48</v>
      </c>
      <c r="C33" s="70"/>
      <c r="D33" s="71" t="s">
        <v>49</v>
      </c>
      <c r="E33" s="71"/>
      <c r="F33" s="71"/>
      <c r="G33" s="71"/>
      <c r="H33" s="73"/>
      <c r="I33" s="73"/>
      <c r="J33" s="73"/>
    </row>
    <row r="34" spans="2:10" ht="15.75">
      <c r="B34" s="67" t="s">
        <v>50</v>
      </c>
      <c r="C34" s="67"/>
      <c r="D34" s="68" t="s">
        <v>49</v>
      </c>
      <c r="E34" s="68" t="s">
        <v>40</v>
      </c>
      <c r="F34" s="68"/>
      <c r="G34" s="68"/>
      <c r="H34" s="69">
        <f>H35+H36+H37</f>
        <v>1260</v>
      </c>
      <c r="I34" s="69">
        <f>I35+I36+I37</f>
        <v>1260</v>
      </c>
      <c r="J34" s="69">
        <f>J35+J36+J37</f>
        <v>1260</v>
      </c>
    </row>
    <row r="35" spans="2:10" ht="15.75">
      <c r="B35" s="70" t="s">
        <v>51</v>
      </c>
      <c r="C35" s="70"/>
      <c r="D35" s="71" t="s">
        <v>49</v>
      </c>
      <c r="E35" s="71" t="s">
        <v>40</v>
      </c>
      <c r="F35" s="71" t="s">
        <v>52</v>
      </c>
      <c r="G35" s="71" t="s">
        <v>22</v>
      </c>
      <c r="H35" s="72">
        <v>510</v>
      </c>
      <c r="I35" s="72">
        <v>510</v>
      </c>
      <c r="J35" s="72">
        <v>510</v>
      </c>
    </row>
    <row r="36" spans="2:10" ht="31.5">
      <c r="B36" s="61" t="s">
        <v>53</v>
      </c>
      <c r="C36" s="61"/>
      <c r="D36" s="71" t="s">
        <v>49</v>
      </c>
      <c r="E36" s="71" t="s">
        <v>40</v>
      </c>
      <c r="F36" s="71" t="s">
        <v>54</v>
      </c>
      <c r="G36" s="71" t="s">
        <v>22</v>
      </c>
      <c r="H36" s="72">
        <v>350</v>
      </c>
      <c r="I36" s="72">
        <v>350</v>
      </c>
      <c r="J36" s="72">
        <v>350</v>
      </c>
    </row>
    <row r="37" spans="2:10" ht="31.5">
      <c r="B37" s="61" t="s">
        <v>55</v>
      </c>
      <c r="C37" s="61"/>
      <c r="D37" s="71" t="s">
        <v>49</v>
      </c>
      <c r="E37" s="71" t="s">
        <v>40</v>
      </c>
      <c r="F37" s="71" t="s">
        <v>56</v>
      </c>
      <c r="G37" s="71" t="s">
        <v>22</v>
      </c>
      <c r="H37" s="72">
        <v>400</v>
      </c>
      <c r="I37" s="72">
        <v>400</v>
      </c>
      <c r="J37" s="72">
        <v>400</v>
      </c>
    </row>
    <row r="38" spans="2:10" ht="15.75">
      <c r="B38" s="70" t="s">
        <v>57</v>
      </c>
      <c r="C38" s="70"/>
      <c r="D38" s="71" t="s">
        <v>58</v>
      </c>
      <c r="E38" s="71" t="s">
        <v>13</v>
      </c>
      <c r="F38" s="71"/>
      <c r="G38" s="71"/>
      <c r="H38" s="73"/>
      <c r="I38" s="73"/>
      <c r="J38" s="73"/>
    </row>
    <row r="39" spans="2:10" ht="31.5">
      <c r="B39" s="63" t="s">
        <v>59</v>
      </c>
      <c r="C39" s="63"/>
      <c r="D39" s="68" t="s">
        <v>58</v>
      </c>
      <c r="E39" s="68" t="s">
        <v>13</v>
      </c>
      <c r="F39" s="68" t="s">
        <v>60</v>
      </c>
      <c r="G39" s="68"/>
      <c r="H39" s="69">
        <f>H40+H41+H42</f>
        <v>1004</v>
      </c>
      <c r="I39" s="69">
        <f>I40+I41+I42</f>
        <v>1004</v>
      </c>
      <c r="J39" s="69">
        <f>J40+J41+J42</f>
        <v>1004</v>
      </c>
    </row>
    <row r="40" spans="2:10" ht="78.75">
      <c r="B40" s="61" t="s">
        <v>20</v>
      </c>
      <c r="C40" s="61"/>
      <c r="D40" s="71" t="s">
        <v>58</v>
      </c>
      <c r="E40" s="71" t="s">
        <v>13</v>
      </c>
      <c r="F40" s="71" t="s">
        <v>60</v>
      </c>
      <c r="G40" s="71" t="s">
        <v>16</v>
      </c>
      <c r="H40" s="72">
        <v>694</v>
      </c>
      <c r="I40" s="72">
        <v>694</v>
      </c>
      <c r="J40" s="72">
        <v>694</v>
      </c>
    </row>
    <row r="41" spans="2:10" ht="31.5">
      <c r="B41" s="61" t="s">
        <v>21</v>
      </c>
      <c r="C41" s="61"/>
      <c r="D41" s="71" t="s">
        <v>58</v>
      </c>
      <c r="E41" s="71" t="s">
        <v>13</v>
      </c>
      <c r="F41" s="71" t="s">
        <v>60</v>
      </c>
      <c r="G41" s="71" t="s">
        <v>22</v>
      </c>
      <c r="H41" s="72">
        <v>300</v>
      </c>
      <c r="I41" s="72">
        <v>300</v>
      </c>
      <c r="J41" s="72">
        <v>300</v>
      </c>
    </row>
    <row r="42" spans="2:10" ht="15.75">
      <c r="B42" s="61"/>
      <c r="C42" s="61"/>
      <c r="D42" s="71" t="s">
        <v>58</v>
      </c>
      <c r="E42" s="71" t="s">
        <v>13</v>
      </c>
      <c r="F42" s="71" t="s">
        <v>60</v>
      </c>
      <c r="G42" s="71" t="s">
        <v>24</v>
      </c>
      <c r="H42" s="72">
        <v>10</v>
      </c>
      <c r="I42" s="72">
        <v>10</v>
      </c>
      <c r="J42" s="72">
        <v>10</v>
      </c>
    </row>
    <row r="43" spans="2:10" ht="15.75">
      <c r="B43" s="70" t="s">
        <v>61</v>
      </c>
      <c r="C43" s="70"/>
      <c r="D43" s="71" t="s">
        <v>30</v>
      </c>
      <c r="E43" s="71"/>
      <c r="F43" s="71"/>
      <c r="G43" s="71"/>
      <c r="H43" s="73"/>
      <c r="I43" s="73"/>
      <c r="J43" s="73"/>
    </row>
    <row r="44" spans="2:10" ht="31.5">
      <c r="B44" s="63" t="s">
        <v>62</v>
      </c>
      <c r="C44" s="63"/>
      <c r="D44" s="68" t="s">
        <v>30</v>
      </c>
      <c r="E44" s="68" t="s">
        <v>14</v>
      </c>
      <c r="F44" s="68" t="s">
        <v>63</v>
      </c>
      <c r="G44" s="68"/>
      <c r="H44" s="69">
        <f>H45+H46</f>
        <v>250</v>
      </c>
      <c r="I44" s="69">
        <f>I45+I46</f>
        <v>300</v>
      </c>
      <c r="J44" s="69">
        <f>J45+J46</f>
        <v>300</v>
      </c>
    </row>
    <row r="45" spans="2:10" ht="31.5">
      <c r="B45" s="61" t="s">
        <v>64</v>
      </c>
      <c r="C45" s="61"/>
      <c r="D45" s="71" t="s">
        <v>30</v>
      </c>
      <c r="E45" s="71" t="s">
        <v>14</v>
      </c>
      <c r="F45" s="71" t="s">
        <v>63</v>
      </c>
      <c r="G45" s="71" t="s">
        <v>22</v>
      </c>
      <c r="H45" s="72">
        <v>250</v>
      </c>
      <c r="I45" s="72">
        <v>300</v>
      </c>
      <c r="J45" s="72">
        <v>300</v>
      </c>
    </row>
    <row r="46" spans="2:10" ht="31.5">
      <c r="B46" s="61" t="s">
        <v>21</v>
      </c>
      <c r="C46" s="61"/>
      <c r="D46" s="71" t="s">
        <v>30</v>
      </c>
      <c r="E46" s="71" t="s">
        <v>14</v>
      </c>
      <c r="F46" s="71" t="s">
        <v>63</v>
      </c>
      <c r="G46" s="71" t="s">
        <v>22</v>
      </c>
      <c r="H46" s="73"/>
      <c r="I46" s="73"/>
      <c r="J46" s="73"/>
    </row>
    <row r="47" spans="2:10" ht="31.5">
      <c r="B47" s="61" t="s">
        <v>65</v>
      </c>
      <c r="C47" s="61"/>
      <c r="D47" s="71" t="s">
        <v>40</v>
      </c>
      <c r="E47" s="71"/>
      <c r="F47" s="71"/>
      <c r="G47" s="71"/>
      <c r="H47" s="73"/>
      <c r="I47" s="73"/>
      <c r="J47" s="73"/>
    </row>
    <row r="48" spans="2:10" ht="15.75">
      <c r="B48" s="67" t="s">
        <v>66</v>
      </c>
      <c r="C48" s="67"/>
      <c r="D48" s="68" t="s">
        <v>40</v>
      </c>
      <c r="E48" s="68" t="s">
        <v>18</v>
      </c>
      <c r="F48" s="68" t="s">
        <v>67</v>
      </c>
      <c r="G48" s="68"/>
      <c r="H48" s="69">
        <f>H49</f>
        <v>17</v>
      </c>
      <c r="I48" s="69">
        <f>I49</f>
        <v>17</v>
      </c>
      <c r="J48" s="69">
        <f>J49</f>
        <v>19</v>
      </c>
    </row>
    <row r="49" spans="2:10" ht="94.5">
      <c r="B49" s="61" t="s">
        <v>68</v>
      </c>
      <c r="C49" s="61"/>
      <c r="D49" s="71" t="s">
        <v>40</v>
      </c>
      <c r="E49" s="71" t="s">
        <v>18</v>
      </c>
      <c r="F49" s="71" t="s">
        <v>67</v>
      </c>
      <c r="G49" s="71" t="s">
        <v>16</v>
      </c>
      <c r="H49" s="72">
        <v>17</v>
      </c>
      <c r="I49" s="72">
        <v>17</v>
      </c>
      <c r="J49" s="72">
        <v>19</v>
      </c>
    </row>
    <row r="50" spans="2:10" ht="15.75">
      <c r="B50" s="70"/>
      <c r="C50" s="70"/>
      <c r="D50" s="71"/>
      <c r="E50" s="71"/>
      <c r="F50" s="71"/>
      <c r="G50" s="71"/>
      <c r="H50" s="73"/>
      <c r="I50" s="73"/>
      <c r="J50" s="73"/>
    </row>
    <row r="51" spans="2:10" ht="24" customHeight="1">
      <c r="B51" s="67" t="s">
        <v>69</v>
      </c>
      <c r="C51" s="67"/>
      <c r="D51" s="68"/>
      <c r="E51" s="68"/>
      <c r="F51" s="68"/>
      <c r="G51" s="68"/>
      <c r="H51" s="69">
        <f>H13+H15+H20+H22+H24+H29+H31+H34+H39+H44+H48</f>
        <v>9188.6</v>
      </c>
      <c r="I51" s="69">
        <f>I13+I15+I20+I22+I24+I29+I31+I34+I39+I44+I48</f>
        <v>9276</v>
      </c>
      <c r="J51" s="69">
        <f>J13+J15+J20+J22+J24+J29+J31+J34+J39+J44+J48</f>
        <v>9353</v>
      </c>
    </row>
  </sheetData>
  <sheetProtection/>
  <printOptions/>
  <pageMargins left="1.05" right="0.7480314960629921" top="0.25" bottom="0.56" header="0.18" footer="0.5118110236220472"/>
  <pageSetup horizontalDpi="600" verticalDpi="600" orientation="portrait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9"/>
  <sheetViews>
    <sheetView tabSelected="1" zoomScale="75" zoomScaleNormal="75" workbookViewId="0" topLeftCell="A60">
      <selection activeCell="M10" sqref="M10"/>
    </sheetView>
  </sheetViews>
  <sheetFormatPr defaultColWidth="9.140625" defaultRowHeight="12.75"/>
  <cols>
    <col min="1" max="1" width="4.140625" style="2" customWidth="1"/>
    <col min="2" max="2" width="72.140625" style="3" customWidth="1"/>
    <col min="3" max="3" width="5.8515625" style="3" customWidth="1"/>
    <col min="4" max="4" width="5.00390625" style="4" customWidth="1"/>
    <col min="5" max="5" width="4.8515625" style="4" customWidth="1"/>
    <col min="6" max="6" width="15.7109375" style="4" customWidth="1"/>
    <col min="7" max="7" width="8.421875" style="5" customWidth="1"/>
    <col min="8" max="8" width="11.140625" style="6" customWidth="1"/>
    <col min="9" max="9" width="11.00390625" style="2" customWidth="1"/>
    <col min="10" max="10" width="13.28125" style="2" customWidth="1"/>
    <col min="11" max="16384" width="9.140625" style="2" customWidth="1"/>
  </cols>
  <sheetData>
    <row r="1" spans="2:10" ht="12.75">
      <c r="B1" s="7"/>
      <c r="C1" s="7"/>
      <c r="D1" s="8"/>
      <c r="E1" s="8"/>
      <c r="F1" s="8"/>
      <c r="G1" s="9"/>
      <c r="H1" s="10"/>
      <c r="I1" s="43"/>
      <c r="J1" s="43"/>
    </row>
    <row r="2" spans="2:10" ht="12.75">
      <c r="B2" s="7"/>
      <c r="C2" s="7"/>
      <c r="D2" s="8"/>
      <c r="E2" s="8"/>
      <c r="F2" s="8"/>
      <c r="G2" s="9"/>
      <c r="H2" s="10"/>
      <c r="I2" s="43"/>
      <c r="J2" s="43"/>
    </row>
    <row r="3" spans="2:10" ht="12.75">
      <c r="B3" s="7"/>
      <c r="C3" s="7"/>
      <c r="D3" s="8"/>
      <c r="E3" s="8"/>
      <c r="F3" s="8"/>
      <c r="G3" s="9"/>
      <c r="H3" s="10"/>
      <c r="I3" s="43"/>
      <c r="J3" s="43"/>
    </row>
    <row r="4" spans="2:10" ht="12.75">
      <c r="B4" s="7"/>
      <c r="C4" s="7"/>
      <c r="D4" s="8"/>
      <c r="E4" s="8"/>
      <c r="F4" s="8"/>
      <c r="G4" s="9"/>
      <c r="H4" s="10"/>
      <c r="I4" s="43"/>
      <c r="J4" s="43"/>
    </row>
    <row r="5" spans="2:10" ht="12.75">
      <c r="B5" s="7"/>
      <c r="C5" s="7"/>
      <c r="D5" s="8"/>
      <c r="E5" s="8"/>
      <c r="F5" s="8"/>
      <c r="G5" s="9"/>
      <c r="H5" s="10"/>
      <c r="I5" s="43"/>
      <c r="J5" s="43"/>
    </row>
    <row r="6" spans="2:10" ht="18.75">
      <c r="B6" s="11"/>
      <c r="C6" s="11"/>
      <c r="D6" s="8"/>
      <c r="E6" s="8"/>
      <c r="F6" s="8"/>
      <c r="G6" s="9"/>
      <c r="H6" s="10"/>
      <c r="I6" s="43"/>
      <c r="J6" s="43"/>
    </row>
    <row r="7" spans="2:10" ht="18.75">
      <c r="B7" s="11"/>
      <c r="C7" s="11"/>
      <c r="D7" s="8"/>
      <c r="E7" s="8"/>
      <c r="F7" s="8"/>
      <c r="G7" s="9"/>
      <c r="H7" s="10"/>
      <c r="I7" s="43"/>
      <c r="J7" s="43"/>
    </row>
    <row r="8" spans="2:10" ht="18.75">
      <c r="B8" s="11"/>
      <c r="C8" s="11"/>
      <c r="D8" s="8"/>
      <c r="E8" s="8"/>
      <c r="F8" s="8"/>
      <c r="G8" s="9"/>
      <c r="H8" s="10"/>
      <c r="I8" s="43"/>
      <c r="J8" s="43"/>
    </row>
    <row r="9" spans="2:10" ht="17.25">
      <c r="B9" s="12"/>
      <c r="C9" s="12"/>
      <c r="D9" s="13"/>
      <c r="E9" s="8"/>
      <c r="F9" s="8"/>
      <c r="G9" s="9"/>
      <c r="H9" s="10"/>
      <c r="I9" s="43"/>
      <c r="J9" s="43"/>
    </row>
    <row r="10" spans="2:10" ht="57.75" customHeight="1">
      <c r="B10" s="14" t="s">
        <v>70</v>
      </c>
      <c r="C10" s="14" t="s">
        <v>1</v>
      </c>
      <c r="D10" s="15" t="s">
        <v>2</v>
      </c>
      <c r="E10" s="15" t="s">
        <v>3</v>
      </c>
      <c r="F10" s="15" t="s">
        <v>4</v>
      </c>
      <c r="G10" s="15" t="s">
        <v>5</v>
      </c>
      <c r="H10" s="14" t="s">
        <v>71</v>
      </c>
      <c r="I10" s="14" t="s">
        <v>72</v>
      </c>
      <c r="J10" s="14" t="s">
        <v>73</v>
      </c>
    </row>
    <row r="11" spans="2:10" ht="18.75">
      <c r="B11" s="16" t="s">
        <v>74</v>
      </c>
      <c r="C11" s="17" t="s">
        <v>10</v>
      </c>
      <c r="D11" s="15"/>
      <c r="E11" s="15"/>
      <c r="F11" s="15"/>
      <c r="G11" s="15"/>
      <c r="H11" s="14"/>
      <c r="I11" s="44"/>
      <c r="J11" s="44"/>
    </row>
    <row r="12" spans="2:10" ht="18.75">
      <c r="B12" s="18" t="s">
        <v>75</v>
      </c>
      <c r="C12" s="18"/>
      <c r="D12" s="19" t="s">
        <v>13</v>
      </c>
      <c r="E12" s="19"/>
      <c r="F12" s="19"/>
      <c r="G12" s="19"/>
      <c r="H12" s="20"/>
      <c r="I12" s="45"/>
      <c r="J12" s="45"/>
    </row>
    <row r="13" spans="2:10" ht="18.75">
      <c r="B13" s="21" t="s">
        <v>76</v>
      </c>
      <c r="C13" s="21"/>
      <c r="D13" s="22" t="s">
        <v>13</v>
      </c>
      <c r="E13" s="22" t="s">
        <v>14</v>
      </c>
      <c r="F13" s="22" t="s">
        <v>77</v>
      </c>
      <c r="G13" s="22"/>
      <c r="H13" s="23"/>
      <c r="I13" s="23"/>
      <c r="J13" s="23"/>
    </row>
    <row r="14" spans="2:10" ht="51.75" customHeight="1">
      <c r="B14" s="24" t="s">
        <v>78</v>
      </c>
      <c r="C14" s="25"/>
      <c r="D14" s="26" t="s">
        <v>13</v>
      </c>
      <c r="E14" s="26" t="s">
        <v>14</v>
      </c>
      <c r="F14" s="26" t="s">
        <v>15</v>
      </c>
      <c r="G14" s="26"/>
      <c r="H14" s="27"/>
      <c r="I14" s="27"/>
      <c r="J14" s="27"/>
    </row>
    <row r="15" spans="2:10" ht="75">
      <c r="B15" s="24" t="s">
        <v>79</v>
      </c>
      <c r="C15" s="25"/>
      <c r="D15" s="26" t="s">
        <v>13</v>
      </c>
      <c r="E15" s="26" t="s">
        <v>14</v>
      </c>
      <c r="F15" s="26" t="s">
        <v>15</v>
      </c>
      <c r="G15" s="26" t="s">
        <v>16</v>
      </c>
      <c r="H15" s="27">
        <v>485</v>
      </c>
      <c r="I15" s="27">
        <v>600</v>
      </c>
      <c r="J15" s="27">
        <v>600</v>
      </c>
    </row>
    <row r="16" spans="2:10" ht="75">
      <c r="B16" s="21" t="s">
        <v>80</v>
      </c>
      <c r="C16" s="21"/>
      <c r="D16" s="22" t="s">
        <v>13</v>
      </c>
      <c r="E16" s="22" t="s">
        <v>40</v>
      </c>
      <c r="F16" s="22" t="s">
        <v>81</v>
      </c>
      <c r="G16" s="22"/>
      <c r="H16" s="23"/>
      <c r="I16" s="23"/>
      <c r="J16" s="23"/>
    </row>
    <row r="17" spans="2:10" ht="51.75" customHeight="1">
      <c r="B17" s="24" t="s">
        <v>78</v>
      </c>
      <c r="C17" s="25"/>
      <c r="D17" s="26" t="s">
        <v>13</v>
      </c>
      <c r="E17" s="26" t="s">
        <v>40</v>
      </c>
      <c r="F17" s="26" t="s">
        <v>28</v>
      </c>
      <c r="G17" s="26"/>
      <c r="H17" s="27"/>
      <c r="I17" s="27"/>
      <c r="J17" s="27"/>
    </row>
    <row r="18" spans="2:10" s="1" customFormat="1" ht="75">
      <c r="B18" s="24" t="s">
        <v>79</v>
      </c>
      <c r="C18" s="25"/>
      <c r="D18" s="26" t="s">
        <v>13</v>
      </c>
      <c r="E18" s="26" t="s">
        <v>40</v>
      </c>
      <c r="F18" s="26" t="s">
        <v>28</v>
      </c>
      <c r="G18" s="26" t="s">
        <v>16</v>
      </c>
      <c r="H18" s="27"/>
      <c r="I18" s="27"/>
      <c r="J18" s="27"/>
    </row>
    <row r="19" spans="2:10" s="1" customFormat="1" ht="69" customHeight="1">
      <c r="B19" s="21" t="s">
        <v>82</v>
      </c>
      <c r="C19" s="21"/>
      <c r="D19" s="22" t="s">
        <v>13</v>
      </c>
      <c r="E19" s="22" t="s">
        <v>18</v>
      </c>
      <c r="F19" s="22" t="s">
        <v>83</v>
      </c>
      <c r="G19" s="22"/>
      <c r="H19" s="23"/>
      <c r="I19" s="23"/>
      <c r="J19" s="23"/>
    </row>
    <row r="20" spans="2:10" s="1" customFormat="1" ht="48" customHeight="1">
      <c r="B20" s="24" t="s">
        <v>78</v>
      </c>
      <c r="C20" s="25"/>
      <c r="D20" s="26" t="s">
        <v>13</v>
      </c>
      <c r="E20" s="26" t="s">
        <v>18</v>
      </c>
      <c r="F20" s="26" t="s">
        <v>19</v>
      </c>
      <c r="G20" s="26"/>
      <c r="H20" s="27"/>
      <c r="I20" s="27"/>
      <c r="J20" s="27"/>
    </row>
    <row r="21" spans="2:10" s="1" customFormat="1" ht="18.75">
      <c r="B21" s="24" t="s">
        <v>84</v>
      </c>
      <c r="C21" s="25"/>
      <c r="D21" s="26" t="s">
        <v>13</v>
      </c>
      <c r="E21" s="26" t="s">
        <v>18</v>
      </c>
      <c r="F21" s="26" t="s">
        <v>19</v>
      </c>
      <c r="G21" s="26"/>
      <c r="H21" s="27"/>
      <c r="I21" s="27"/>
      <c r="J21" s="27"/>
    </row>
    <row r="22" spans="2:10" s="1" customFormat="1" ht="75">
      <c r="B22" s="24" t="s">
        <v>79</v>
      </c>
      <c r="C22" s="25"/>
      <c r="D22" s="26" t="s">
        <v>13</v>
      </c>
      <c r="E22" s="26" t="s">
        <v>18</v>
      </c>
      <c r="F22" s="26" t="s">
        <v>19</v>
      </c>
      <c r="G22" s="26" t="s">
        <v>16</v>
      </c>
      <c r="H22" s="27">
        <v>1068</v>
      </c>
      <c r="I22" s="27">
        <v>1250</v>
      </c>
      <c r="J22" s="27">
        <v>1300</v>
      </c>
    </row>
    <row r="23" spans="2:10" s="2" customFormat="1" ht="37.5">
      <c r="B23" s="24" t="s">
        <v>85</v>
      </c>
      <c r="C23" s="25"/>
      <c r="D23" s="26" t="s">
        <v>13</v>
      </c>
      <c r="E23" s="26" t="s">
        <v>18</v>
      </c>
      <c r="F23" s="26" t="s">
        <v>19</v>
      </c>
      <c r="G23" s="26" t="s">
        <v>22</v>
      </c>
      <c r="H23" s="27">
        <v>483</v>
      </c>
      <c r="I23" s="27">
        <v>740</v>
      </c>
      <c r="J23" s="27">
        <v>1000</v>
      </c>
    </row>
    <row r="24" spans="2:10" s="2" customFormat="1" ht="18.75">
      <c r="B24" s="24" t="s">
        <v>86</v>
      </c>
      <c r="C24" s="25"/>
      <c r="D24" s="26" t="s">
        <v>13</v>
      </c>
      <c r="E24" s="26" t="s">
        <v>18</v>
      </c>
      <c r="F24" s="26" t="s">
        <v>19</v>
      </c>
      <c r="G24" s="26" t="s">
        <v>24</v>
      </c>
      <c r="H24" s="27">
        <v>30</v>
      </c>
      <c r="I24" s="27">
        <v>60</v>
      </c>
      <c r="J24" s="27">
        <v>70</v>
      </c>
    </row>
    <row r="25" spans="2:10" s="1" customFormat="1" ht="69" customHeight="1">
      <c r="B25" s="21" t="s">
        <v>87</v>
      </c>
      <c r="C25" s="21"/>
      <c r="D25" s="22" t="s">
        <v>13</v>
      </c>
      <c r="E25" s="22" t="s">
        <v>88</v>
      </c>
      <c r="F25" s="22"/>
      <c r="G25" s="22"/>
      <c r="H25" s="23"/>
      <c r="I25" s="23"/>
      <c r="J25" s="23"/>
    </row>
    <row r="26" spans="2:10" s="2" customFormat="1" ht="18.75">
      <c r="B26" s="24" t="s">
        <v>89</v>
      </c>
      <c r="C26" s="25"/>
      <c r="D26" s="26" t="s">
        <v>13</v>
      </c>
      <c r="E26" s="26" t="s">
        <v>88</v>
      </c>
      <c r="F26" s="26" t="s">
        <v>90</v>
      </c>
      <c r="G26" s="26" t="s">
        <v>22</v>
      </c>
      <c r="H26" s="27"/>
      <c r="I26" s="27"/>
      <c r="J26" s="27"/>
    </row>
    <row r="27" spans="2:10" s="2" customFormat="1" ht="18.75">
      <c r="B27" s="21" t="s">
        <v>91</v>
      </c>
      <c r="C27" s="21"/>
      <c r="D27" s="22" t="s">
        <v>13</v>
      </c>
      <c r="E27" s="22" t="s">
        <v>30</v>
      </c>
      <c r="F27" s="22" t="s">
        <v>92</v>
      </c>
      <c r="G27" s="22"/>
      <c r="H27" s="23"/>
      <c r="I27" s="23"/>
      <c r="J27" s="23"/>
    </row>
    <row r="28" spans="2:10" ht="37.5">
      <c r="B28" s="24" t="s">
        <v>93</v>
      </c>
      <c r="C28" s="25"/>
      <c r="D28" s="26" t="s">
        <v>13</v>
      </c>
      <c r="E28" s="26" t="s">
        <v>30</v>
      </c>
      <c r="F28" s="26" t="s">
        <v>31</v>
      </c>
      <c r="G28" s="26"/>
      <c r="H28" s="27"/>
      <c r="I28" s="27"/>
      <c r="J28" s="27"/>
    </row>
    <row r="29" spans="2:10" ht="18.75">
      <c r="B29" s="24" t="s">
        <v>94</v>
      </c>
      <c r="C29" s="25"/>
      <c r="D29" s="26" t="s">
        <v>13</v>
      </c>
      <c r="E29" s="26" t="s">
        <v>30</v>
      </c>
      <c r="F29" s="26" t="s">
        <v>31</v>
      </c>
      <c r="G29" s="26" t="s">
        <v>24</v>
      </c>
      <c r="H29" s="27">
        <v>30</v>
      </c>
      <c r="I29" s="27">
        <v>30</v>
      </c>
      <c r="J29" s="27">
        <v>30</v>
      </c>
    </row>
    <row r="30" spans="2:10" ht="18.75">
      <c r="B30" s="21" t="s">
        <v>95</v>
      </c>
      <c r="C30" s="21"/>
      <c r="D30" s="22" t="s">
        <v>13</v>
      </c>
      <c r="E30" s="22" t="s">
        <v>34</v>
      </c>
      <c r="F30" s="22" t="s">
        <v>96</v>
      </c>
      <c r="G30" s="22"/>
      <c r="H30" s="23"/>
      <c r="I30" s="23"/>
      <c r="J30" s="23"/>
    </row>
    <row r="31" spans="2:10" ht="18.75">
      <c r="B31" s="24" t="s">
        <v>95</v>
      </c>
      <c r="C31" s="25"/>
      <c r="D31" s="26" t="s">
        <v>13</v>
      </c>
      <c r="E31" s="26" t="s">
        <v>34</v>
      </c>
      <c r="F31" s="26" t="s">
        <v>35</v>
      </c>
      <c r="G31" s="26"/>
      <c r="H31" s="27"/>
      <c r="I31" s="27"/>
      <c r="J31" s="27"/>
    </row>
    <row r="32" spans="2:10" ht="93.75">
      <c r="B32" s="24" t="s">
        <v>97</v>
      </c>
      <c r="C32" s="25"/>
      <c r="D32" s="26" t="s">
        <v>13</v>
      </c>
      <c r="E32" s="26" t="s">
        <v>34</v>
      </c>
      <c r="F32" s="26" t="s">
        <v>35</v>
      </c>
      <c r="G32" s="26" t="s">
        <v>16</v>
      </c>
      <c r="H32" s="27"/>
      <c r="I32" s="27"/>
      <c r="J32" s="27"/>
    </row>
    <row r="33" spans="2:10" ht="37.5">
      <c r="B33" s="24" t="s">
        <v>98</v>
      </c>
      <c r="C33" s="28"/>
      <c r="D33" s="29"/>
      <c r="E33" s="29"/>
      <c r="F33" s="29"/>
      <c r="G33" s="29" t="s">
        <v>22</v>
      </c>
      <c r="H33" s="30">
        <v>782</v>
      </c>
      <c r="I33" s="30">
        <v>800</v>
      </c>
      <c r="J33" s="30">
        <v>476</v>
      </c>
    </row>
    <row r="34" spans="2:10" ht="18.75">
      <c r="B34" s="31" t="s">
        <v>86</v>
      </c>
      <c r="C34" s="28"/>
      <c r="D34" s="29"/>
      <c r="E34" s="29"/>
      <c r="F34" s="29"/>
      <c r="G34" s="29" t="s">
        <v>24</v>
      </c>
      <c r="H34" s="30"/>
      <c r="I34" s="30"/>
      <c r="J34" s="30"/>
    </row>
    <row r="35" spans="2:10" ht="18.75">
      <c r="B35" s="32" t="s">
        <v>99</v>
      </c>
      <c r="C35" s="33"/>
      <c r="D35" s="34"/>
      <c r="E35" s="34"/>
      <c r="F35" s="34"/>
      <c r="G35" s="34"/>
      <c r="H35" s="35">
        <f>H15+H22+H23+H24+H29+H32+H26+H33</f>
        <v>2878</v>
      </c>
      <c r="I35" s="35">
        <f>I15+I22+I23+I24+I29+I32+I33</f>
        <v>3480</v>
      </c>
      <c r="J35" s="35">
        <f>J15+J22+J23+J24+J29+J32+J33</f>
        <v>3476</v>
      </c>
    </row>
    <row r="36" spans="2:10" ht="18.75">
      <c r="B36" s="36" t="s">
        <v>100</v>
      </c>
      <c r="C36" s="36"/>
      <c r="D36" s="37" t="s">
        <v>14</v>
      </c>
      <c r="E36" s="37"/>
      <c r="F36" s="37"/>
      <c r="G36" s="37"/>
      <c r="H36" s="38"/>
      <c r="I36" s="38"/>
      <c r="J36" s="38"/>
    </row>
    <row r="37" spans="2:10" ht="18.75">
      <c r="B37" s="36" t="s">
        <v>101</v>
      </c>
      <c r="C37" s="36"/>
      <c r="D37" s="37" t="s">
        <v>14</v>
      </c>
      <c r="E37" s="37" t="s">
        <v>40</v>
      </c>
      <c r="F37" s="37" t="s">
        <v>102</v>
      </c>
      <c r="G37" s="37"/>
      <c r="H37" s="38"/>
      <c r="I37" s="38"/>
      <c r="J37" s="38"/>
    </row>
    <row r="38" spans="2:10" ht="37.5">
      <c r="B38" s="24" t="s">
        <v>103</v>
      </c>
      <c r="C38" s="25"/>
      <c r="D38" s="29" t="s">
        <v>14</v>
      </c>
      <c r="E38" s="29" t="s">
        <v>40</v>
      </c>
      <c r="F38" s="29" t="s">
        <v>42</v>
      </c>
      <c r="G38" s="29" t="s">
        <v>16</v>
      </c>
      <c r="H38" s="30">
        <v>102</v>
      </c>
      <c r="I38" s="30">
        <v>120</v>
      </c>
      <c r="J38" s="30">
        <v>130</v>
      </c>
    </row>
    <row r="39" spans="2:10" ht="18.75">
      <c r="B39" s="39" t="s">
        <v>104</v>
      </c>
      <c r="C39" s="25"/>
      <c r="D39" s="29"/>
      <c r="E39" s="29"/>
      <c r="F39" s="29"/>
      <c r="G39" s="29"/>
      <c r="H39" s="35">
        <f>H38</f>
        <v>102</v>
      </c>
      <c r="I39" s="35">
        <f>I38</f>
        <v>120</v>
      </c>
      <c r="J39" s="35">
        <f>J38</f>
        <v>130</v>
      </c>
    </row>
    <row r="40" spans="2:10" ht="37.5">
      <c r="B40" s="24" t="s">
        <v>105</v>
      </c>
      <c r="C40" s="28"/>
      <c r="D40" s="29" t="s">
        <v>40</v>
      </c>
      <c r="E40" s="29"/>
      <c r="F40" s="29"/>
      <c r="G40" s="29"/>
      <c r="H40" s="30"/>
      <c r="I40" s="30"/>
      <c r="J40" s="30"/>
    </row>
    <row r="41" spans="2:10" ht="18.75">
      <c r="B41" s="24" t="s">
        <v>106</v>
      </c>
      <c r="C41" s="25"/>
      <c r="D41" s="29" t="s">
        <v>40</v>
      </c>
      <c r="E41" s="29" t="s">
        <v>18</v>
      </c>
      <c r="F41" s="29" t="s">
        <v>102</v>
      </c>
      <c r="G41" s="29"/>
      <c r="H41" s="30"/>
      <c r="I41" s="30"/>
      <c r="J41" s="30"/>
    </row>
    <row r="42" spans="2:10" ht="37.5">
      <c r="B42" s="24" t="s">
        <v>107</v>
      </c>
      <c r="C42" s="25"/>
      <c r="D42" s="29" t="s">
        <v>40</v>
      </c>
      <c r="E42" s="29" t="s">
        <v>18</v>
      </c>
      <c r="F42" s="29" t="s">
        <v>67</v>
      </c>
      <c r="G42" s="29"/>
      <c r="H42" s="30"/>
      <c r="I42" s="30"/>
      <c r="J42" s="30"/>
    </row>
    <row r="43" spans="2:10" ht="75">
      <c r="B43" s="24" t="s">
        <v>79</v>
      </c>
      <c r="C43" s="25"/>
      <c r="D43" s="29" t="s">
        <v>40</v>
      </c>
      <c r="E43" s="29" t="s">
        <v>18</v>
      </c>
      <c r="F43" s="29" t="s">
        <v>67</v>
      </c>
      <c r="G43" s="29" t="s">
        <v>22</v>
      </c>
      <c r="H43" s="30"/>
      <c r="I43" s="30"/>
      <c r="J43" s="30"/>
    </row>
    <row r="44" spans="2:10" ht="18.75">
      <c r="B44" s="40" t="s">
        <v>108</v>
      </c>
      <c r="C44" s="41"/>
      <c r="D44" s="34"/>
      <c r="E44" s="34"/>
      <c r="F44" s="34"/>
      <c r="G44" s="34"/>
      <c r="H44" s="35">
        <f>H43</f>
        <v>0</v>
      </c>
      <c r="I44" s="35">
        <f>I43</f>
        <v>0</v>
      </c>
      <c r="J44" s="35">
        <f>J43</f>
        <v>0</v>
      </c>
    </row>
    <row r="45" spans="2:10" ht="18.75">
      <c r="B45" s="36" t="s">
        <v>109</v>
      </c>
      <c r="C45" s="36"/>
      <c r="D45" s="37" t="s">
        <v>18</v>
      </c>
      <c r="E45" s="37"/>
      <c r="F45" s="37"/>
      <c r="G45" s="37"/>
      <c r="H45" s="38"/>
      <c r="I45" s="38"/>
      <c r="J45" s="38"/>
    </row>
    <row r="46" spans="2:10" ht="37.5">
      <c r="B46" s="21" t="s">
        <v>110</v>
      </c>
      <c r="C46" s="21"/>
      <c r="D46" s="37" t="s">
        <v>18</v>
      </c>
      <c r="E46" s="37" t="s">
        <v>45</v>
      </c>
      <c r="F46" s="37" t="s">
        <v>92</v>
      </c>
      <c r="G46" s="37"/>
      <c r="H46" s="38"/>
      <c r="I46" s="38"/>
      <c r="J46" s="38"/>
    </row>
    <row r="47" spans="2:10" ht="37.5">
      <c r="B47" s="24" t="s">
        <v>111</v>
      </c>
      <c r="C47" s="25"/>
      <c r="D47" s="29" t="s">
        <v>18</v>
      </c>
      <c r="E47" s="29" t="s">
        <v>45</v>
      </c>
      <c r="F47" s="29" t="s">
        <v>46</v>
      </c>
      <c r="G47" s="29"/>
      <c r="H47" s="30"/>
      <c r="I47" s="30"/>
      <c r="J47" s="30"/>
    </row>
    <row r="48" spans="2:10" ht="18.75">
      <c r="B48" s="24" t="s">
        <v>112</v>
      </c>
      <c r="C48" s="25"/>
      <c r="D48" s="29" t="s">
        <v>18</v>
      </c>
      <c r="E48" s="29" t="s">
        <v>45</v>
      </c>
      <c r="F48" s="29" t="s">
        <v>46</v>
      </c>
      <c r="G48" s="29" t="s">
        <v>22</v>
      </c>
      <c r="H48" s="30"/>
      <c r="I48" s="30"/>
      <c r="J48" s="30"/>
    </row>
    <row r="49" spans="2:10" ht="18.75">
      <c r="B49" s="40" t="s">
        <v>113</v>
      </c>
      <c r="C49" s="41"/>
      <c r="D49" s="34"/>
      <c r="E49" s="34"/>
      <c r="F49" s="34"/>
      <c r="G49" s="34"/>
      <c r="H49" s="35">
        <f>H48</f>
        <v>0</v>
      </c>
      <c r="I49" s="35">
        <f>I48</f>
        <v>0</v>
      </c>
      <c r="J49" s="35">
        <f>J48</f>
        <v>0</v>
      </c>
    </row>
    <row r="50" spans="2:10" ht="18.75">
      <c r="B50" s="36" t="s">
        <v>114</v>
      </c>
      <c r="C50" s="36"/>
      <c r="D50" s="37" t="s">
        <v>49</v>
      </c>
      <c r="E50" s="37"/>
      <c r="F50" s="37"/>
      <c r="G50" s="37"/>
      <c r="H50" s="38"/>
      <c r="I50" s="38"/>
      <c r="J50" s="38"/>
    </row>
    <row r="51" spans="2:10" ht="18.75">
      <c r="B51" s="21" t="s">
        <v>115</v>
      </c>
      <c r="C51" s="21"/>
      <c r="D51" s="37" t="s">
        <v>49</v>
      </c>
      <c r="E51" s="37" t="s">
        <v>40</v>
      </c>
      <c r="F51" s="37"/>
      <c r="G51" s="37"/>
      <c r="H51" s="38"/>
      <c r="I51" s="38"/>
      <c r="J51" s="38"/>
    </row>
    <row r="52" spans="2:10" ht="18.75">
      <c r="B52" s="31" t="s">
        <v>116</v>
      </c>
      <c r="C52" s="28"/>
      <c r="D52" s="29" t="s">
        <v>49</v>
      </c>
      <c r="E52" s="29" t="s">
        <v>40</v>
      </c>
      <c r="F52" s="29" t="s">
        <v>52</v>
      </c>
      <c r="G52" s="29" t="s">
        <v>22</v>
      </c>
      <c r="H52" s="30">
        <v>575</v>
      </c>
      <c r="I52" s="30">
        <v>600</v>
      </c>
      <c r="J52" s="30">
        <v>650</v>
      </c>
    </row>
    <row r="53" spans="2:10" ht="36.75" customHeight="1">
      <c r="B53" s="24" t="s">
        <v>117</v>
      </c>
      <c r="C53" s="28"/>
      <c r="D53" s="29" t="s">
        <v>49</v>
      </c>
      <c r="E53" s="29" t="s">
        <v>40</v>
      </c>
      <c r="F53" s="29" t="s">
        <v>56</v>
      </c>
      <c r="G53" s="29" t="s">
        <v>22</v>
      </c>
      <c r="H53" s="30"/>
      <c r="I53" s="30"/>
      <c r="J53" s="30"/>
    </row>
    <row r="54" spans="2:10" ht="36.75" customHeight="1">
      <c r="B54" s="24" t="s">
        <v>118</v>
      </c>
      <c r="C54" s="28"/>
      <c r="D54" s="29" t="s">
        <v>49</v>
      </c>
      <c r="E54" s="29" t="s">
        <v>40</v>
      </c>
      <c r="F54" s="29" t="s">
        <v>54</v>
      </c>
      <c r="G54" s="29" t="s">
        <v>22</v>
      </c>
      <c r="H54" s="30">
        <v>100</v>
      </c>
      <c r="I54" s="30">
        <v>100</v>
      </c>
      <c r="J54" s="30">
        <v>100</v>
      </c>
    </row>
    <row r="55" spans="2:10" ht="37.5">
      <c r="B55" s="24" t="s">
        <v>119</v>
      </c>
      <c r="C55" s="28"/>
      <c r="D55" s="29" t="s">
        <v>49</v>
      </c>
      <c r="E55" s="29" t="s">
        <v>14</v>
      </c>
      <c r="F55" s="29" t="s">
        <v>120</v>
      </c>
      <c r="G55" s="29" t="s">
        <v>22</v>
      </c>
      <c r="H55" s="30">
        <v>33</v>
      </c>
      <c r="I55" s="46">
        <v>140</v>
      </c>
      <c r="J55" s="46">
        <v>179</v>
      </c>
    </row>
    <row r="56" spans="2:10" ht="18.75">
      <c r="B56" s="42" t="s">
        <v>121</v>
      </c>
      <c r="C56" s="36"/>
      <c r="D56" s="37"/>
      <c r="E56" s="37"/>
      <c r="F56" s="37"/>
      <c r="G56" s="37"/>
      <c r="H56" s="38">
        <f>H52+H55+H54</f>
        <v>708</v>
      </c>
      <c r="I56" s="47">
        <f>I52+I55+I54</f>
        <v>840</v>
      </c>
      <c r="J56" s="47">
        <f>J52+J55+J54</f>
        <v>929</v>
      </c>
    </row>
    <row r="57" spans="2:10" ht="18.75">
      <c r="B57" s="21" t="s">
        <v>122</v>
      </c>
      <c r="C57" s="36"/>
      <c r="D57" s="37" t="s">
        <v>58</v>
      </c>
      <c r="E57" s="37"/>
      <c r="F57" s="37"/>
      <c r="G57" s="37"/>
      <c r="H57" s="38"/>
      <c r="I57" s="47"/>
      <c r="J57" s="47"/>
    </row>
    <row r="58" spans="2:10" ht="18.75">
      <c r="B58" s="21" t="s">
        <v>123</v>
      </c>
      <c r="C58" s="36"/>
      <c r="D58" s="37" t="s">
        <v>58</v>
      </c>
      <c r="E58" s="37" t="s">
        <v>13</v>
      </c>
      <c r="F58" s="37"/>
      <c r="G58" s="37"/>
      <c r="H58" s="38"/>
      <c r="I58" s="47"/>
      <c r="J58" s="47"/>
    </row>
    <row r="59" spans="2:10" ht="18.75">
      <c r="B59" s="24" t="s">
        <v>124</v>
      </c>
      <c r="C59" s="28"/>
      <c r="D59" s="29" t="s">
        <v>58</v>
      </c>
      <c r="E59" s="29" t="s">
        <v>13</v>
      </c>
      <c r="F59" s="29" t="s">
        <v>60</v>
      </c>
      <c r="G59" s="29"/>
      <c r="H59" s="30"/>
      <c r="I59" s="46"/>
      <c r="J59" s="46"/>
    </row>
    <row r="60" spans="2:10" ht="18.75" customHeight="1">
      <c r="B60" s="24" t="s">
        <v>59</v>
      </c>
      <c r="C60" s="28"/>
      <c r="D60" s="29" t="s">
        <v>58</v>
      </c>
      <c r="E60" s="29" t="s">
        <v>13</v>
      </c>
      <c r="F60" s="29" t="s">
        <v>60</v>
      </c>
      <c r="G60" s="29" t="s">
        <v>16</v>
      </c>
      <c r="H60" s="30">
        <v>403</v>
      </c>
      <c r="I60" s="46">
        <v>410</v>
      </c>
      <c r="J60" s="46">
        <v>415</v>
      </c>
    </row>
    <row r="61" spans="2:10" ht="37.5">
      <c r="B61" s="24" t="s">
        <v>85</v>
      </c>
      <c r="C61" s="28"/>
      <c r="D61" s="29"/>
      <c r="E61" s="29"/>
      <c r="F61" s="29"/>
      <c r="G61" s="29" t="s">
        <v>22</v>
      </c>
      <c r="H61" s="30">
        <v>50</v>
      </c>
      <c r="I61" s="46">
        <v>50</v>
      </c>
      <c r="J61" s="46">
        <v>50</v>
      </c>
    </row>
    <row r="62" spans="2:10" ht="18.75">
      <c r="B62" s="24" t="s">
        <v>86</v>
      </c>
      <c r="C62" s="28"/>
      <c r="D62" s="29"/>
      <c r="E62" s="29"/>
      <c r="F62" s="29"/>
      <c r="G62" s="29" t="s">
        <v>24</v>
      </c>
      <c r="H62" s="30"/>
      <c r="I62" s="46"/>
      <c r="J62" s="46"/>
    </row>
    <row r="63" spans="2:10" ht="18.75">
      <c r="B63" s="40" t="s">
        <v>125</v>
      </c>
      <c r="C63" s="33"/>
      <c r="D63" s="34"/>
      <c r="E63" s="34"/>
      <c r="F63" s="34"/>
      <c r="G63" s="34"/>
      <c r="H63" s="35">
        <f>H60+H61</f>
        <v>453</v>
      </c>
      <c r="I63" s="48">
        <f>I60+I61</f>
        <v>460</v>
      </c>
      <c r="J63" s="48">
        <f>J60+J61</f>
        <v>465</v>
      </c>
    </row>
    <row r="64" spans="2:10" ht="18.75">
      <c r="B64" s="21" t="s">
        <v>126</v>
      </c>
      <c r="C64" s="36"/>
      <c r="D64" s="37" t="s">
        <v>30</v>
      </c>
      <c r="E64" s="37"/>
      <c r="F64" s="37"/>
      <c r="G64" s="37"/>
      <c r="H64" s="38"/>
      <c r="I64" s="47"/>
      <c r="J64" s="47"/>
    </row>
    <row r="65" spans="2:10" ht="37.5">
      <c r="B65" s="21" t="s">
        <v>64</v>
      </c>
      <c r="C65" s="36"/>
      <c r="D65" s="37" t="s">
        <v>30</v>
      </c>
      <c r="E65" s="37" t="s">
        <v>14</v>
      </c>
      <c r="F65" s="37"/>
      <c r="G65" s="37"/>
      <c r="H65" s="38"/>
      <c r="I65" s="47"/>
      <c r="J65" s="47"/>
    </row>
    <row r="66" spans="2:10" ht="18.75">
      <c r="B66" s="24" t="s">
        <v>127</v>
      </c>
      <c r="C66" s="28"/>
      <c r="D66" s="29" t="s">
        <v>30</v>
      </c>
      <c r="E66" s="29" t="s">
        <v>14</v>
      </c>
      <c r="F66" s="29" t="s">
        <v>63</v>
      </c>
      <c r="G66" s="29" t="s">
        <v>22</v>
      </c>
      <c r="H66" s="30"/>
      <c r="I66" s="46"/>
      <c r="J66" s="46"/>
    </row>
    <row r="67" spans="2:10" ht="18.75">
      <c r="B67" s="49" t="s">
        <v>128</v>
      </c>
      <c r="C67" s="50"/>
      <c r="D67" s="51"/>
      <c r="E67" s="51"/>
      <c r="F67" s="51"/>
      <c r="G67" s="51"/>
      <c r="H67" s="52"/>
      <c r="I67" s="57"/>
      <c r="J67" s="57"/>
    </row>
    <row r="68" spans="2:10" ht="18.75">
      <c r="B68" s="42" t="s">
        <v>129</v>
      </c>
      <c r="C68" s="36"/>
      <c r="D68" s="37"/>
      <c r="E68" s="37"/>
      <c r="F68" s="37"/>
      <c r="G68" s="37"/>
      <c r="H68" s="38">
        <f>H63+H56+H49+H44+H39+H35</f>
        <v>4141</v>
      </c>
      <c r="I68" s="47">
        <f>I63+I56+I49+I44+I39+I35</f>
        <v>4900</v>
      </c>
      <c r="J68" s="47">
        <f>J63+J56+J49+J44+J39+J35</f>
        <v>5000</v>
      </c>
    </row>
    <row r="69" spans="2:10" ht="16.5">
      <c r="B69" s="53"/>
      <c r="C69" s="53"/>
      <c r="D69" s="54"/>
      <c r="E69" s="54"/>
      <c r="F69" s="54"/>
      <c r="G69" s="55"/>
      <c r="H69" s="56"/>
      <c r="I69" s="58"/>
      <c r="J69" s="58"/>
    </row>
  </sheetData>
  <sheetProtection/>
  <printOptions/>
  <pageMargins left="0.88" right="0.6" top="0.25" bottom="0.56" header="0.18" footer="0.5118110236220472"/>
  <pageSetup horizontalDpi="600" verticalDpi="600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2020-01-16T11:57:49Z</cp:lastPrinted>
  <dcterms:created xsi:type="dcterms:W3CDTF">1996-10-08T23:32:33Z</dcterms:created>
  <dcterms:modified xsi:type="dcterms:W3CDTF">2021-01-14T13:00:55Z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1049-11.2.0.9937</vt:lpwstr>
  </property>
</Properties>
</file>