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7 правильный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<sst xmlns="http://schemas.openxmlformats.org/spreadsheetml/2006/main" count="201" uniqueCount="83">
  <si>
    <t>Наименование показателя</t>
  </si>
  <si>
    <t>РЗ</t>
  </si>
  <si>
    <t>ПР</t>
  </si>
  <si>
    <t>ЦСР</t>
  </si>
  <si>
    <t>ВР</t>
  </si>
  <si>
    <t>Сумма 2022г</t>
  </si>
  <si>
    <t>Сумма   2023г</t>
  </si>
  <si>
    <t>Сумма   2024г</t>
  </si>
  <si>
    <t xml:space="preserve">  Общегосударственные вопросы  </t>
  </si>
  <si>
    <t>01</t>
  </si>
  <si>
    <t xml:space="preserve"> Функционирование высшего должностного лица </t>
  </si>
  <si>
    <t>02</t>
  </si>
  <si>
    <t>881</t>
  </si>
  <si>
    <t xml:space="preserve">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 </t>
  </si>
  <si>
    <t>8810020000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</si>
  <si>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  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</si>
  <si>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</si>
  <si>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03</t>
  </si>
  <si>
    <t>912</t>
  </si>
  <si>
    <t>9120020000</t>
  </si>
  <si>
    <t>100</t>
  </si>
  <si>
    <t xml:space="preserve"> Функционирование Правительства Российской Федерации, высших исполнгительных оргнаов государственной власти субъектов Российской Федерации, местных администраций </t>
  </si>
  <si>
    <t>04</t>
  </si>
  <si>
    <t>883</t>
  </si>
  <si>
    <t>8830020000</t>
  </si>
  <si>
    <t xml:space="preserve"> Центральный аппарат </t>
  </si>
  <si>
    <t xml:space="preserve">  Закупка товаров,  работ и услуг для государственных (муниципальных) нужд  </t>
  </si>
  <si>
    <t xml:space="preserve">  Иные бюджетные ассигнования  </t>
  </si>
  <si>
    <t xml:space="preserve">Выборы </t>
  </si>
  <si>
    <t>07</t>
  </si>
  <si>
    <t>9900010050</t>
  </si>
  <si>
    <t>200</t>
  </si>
  <si>
    <t xml:space="preserve">  Резервные фонды  </t>
  </si>
  <si>
    <t>11</t>
  </si>
  <si>
    <t xml:space="preserve">  Резервные фонды исполнительных органов местного самоуправления </t>
  </si>
  <si>
    <t>999</t>
  </si>
  <si>
    <t xml:space="preserve"> Иные бюджетные ассигнования </t>
  </si>
  <si>
    <t>9990020680</t>
  </si>
  <si>
    <t xml:space="preserve">  Другие общегосударственные вопросы  </t>
  </si>
  <si>
    <t>13</t>
  </si>
  <si>
    <t>996</t>
  </si>
  <si>
    <t>Обеспечение деятельности подведомственных учреждений</t>
  </si>
  <si>
    <t>9960000590</t>
  </si>
  <si>
    <t xml:space="preserve">  Расходы на выплату  персоналу в целях обеспечения выполнения функций государственными (муниципальными)органами, казенными учреждениями,органами управления государственными внебюджетными фондами  </t>
  </si>
  <si>
    <t xml:space="preserve">  Национальная оборона  </t>
  </si>
  <si>
    <t xml:space="preserve">  Мобилизационная и вневойсковая подготовка  </t>
  </si>
  <si>
    <t>998</t>
  </si>
  <si>
    <t xml:space="preserve">  Осушествление первичного воинского учета на территориях, где отсутствуют военные комиссариаты  </t>
  </si>
  <si>
    <t>9980051180</t>
  </si>
  <si>
    <t xml:space="preserve">  Национальная безопасность и правохранительная деятельность  </t>
  </si>
  <si>
    <t xml:space="preserve">  Органы юстиции  </t>
  </si>
  <si>
    <t xml:space="preserve">  Осуществление переданных органам государственной власти субъектов Российской  Федерации  </t>
  </si>
  <si>
    <t>9980059300</t>
  </si>
  <si>
    <t xml:space="preserve">  Национальная экономика  </t>
  </si>
  <si>
    <t xml:space="preserve"> Муниципальная комплексная программа социально экономического развития </t>
  </si>
  <si>
    <t>12</t>
  </si>
  <si>
    <t xml:space="preserve"> Муниципальная программа "Оформление права собственности и использование имущества 2017-2019гг) </t>
  </si>
  <si>
    <t>9998000590</t>
  </si>
  <si>
    <t xml:space="preserve">  Разграничение земель  </t>
  </si>
  <si>
    <t xml:space="preserve">  Жилищно-комунальное хозяйство  </t>
  </si>
  <si>
    <t>05</t>
  </si>
  <si>
    <t xml:space="preserve">  Благоустройство  </t>
  </si>
  <si>
    <t xml:space="preserve">  Уличное освещение  </t>
  </si>
  <si>
    <t>9997000590</t>
  </si>
  <si>
    <t xml:space="preserve">  Прочие мероприятия по благоустройству и озеленению поселения  </t>
  </si>
  <si>
    <t>9996000590</t>
  </si>
  <si>
    <t xml:space="preserve">  Прочие мероприятия по благоустройству территории сельских поселений  </t>
  </si>
  <si>
    <t>1480000180</t>
  </si>
  <si>
    <t>Коммунальное хозяйство</t>
  </si>
  <si>
    <t>2610160010</t>
  </si>
  <si>
    <t xml:space="preserve">Культура, кинематография </t>
  </si>
  <si>
    <t>08</t>
  </si>
  <si>
    <t xml:space="preserve">Культура </t>
  </si>
  <si>
    <t>202</t>
  </si>
  <si>
    <t>Дворцы и дома культуры</t>
  </si>
  <si>
    <t>2020100590</t>
  </si>
  <si>
    <t>800</t>
  </si>
  <si>
    <t>Физическая культура и спорт</t>
  </si>
  <si>
    <t>Здравоохранение и спорт</t>
  </si>
  <si>
    <t>241</t>
  </si>
  <si>
    <t>Физкультурно- оздоровит.работа и спортивные мероприятии</t>
  </si>
  <si>
    <t>2460120000</t>
  </si>
  <si>
    <t>Всего расходов: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</si>
</sst>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_(* #,##0.0_);_(* \(#,##0.0\);_(* &quot;-&quot;??_);_(@_)"/>
  </numFmts>
  <fonts count="51">
    <font>
      <sz val="10"/>
      <name val="Arial"/>
      <family val="2"/>
    </font>
    <font>
      <sz val="11"/>
      <name val="Calibri"/>
      <family val="2"/>
    </font>
    <font>
      <sz val="12"/>
      <name val="Arial Cyr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1"/>
      <name val="Times New Roman"/>
      <family val="1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177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5" borderId="0" applyNumberFormat="0" applyBorder="0" applyAlignment="0" applyProtection="0"/>
    <xf numFmtId="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3" fillId="0" borderId="1" applyNumberFormat="0" applyFill="0" applyAlignment="0" applyProtection="0"/>
    <xf numFmtId="0" fontId="34" fillId="7" borderId="2" applyNumberFormat="0" applyAlignment="0" applyProtection="0"/>
    <xf numFmtId="0" fontId="35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10" borderId="7" applyNumberFormat="0" applyAlignment="0" applyProtection="0"/>
    <xf numFmtId="0" fontId="44" fillId="11" borderId="8" applyNumberFormat="0" applyAlignment="0" applyProtection="0"/>
    <xf numFmtId="0" fontId="45" fillId="7" borderId="7" applyNumberFormat="0" applyAlignment="0" applyProtection="0"/>
    <xf numFmtId="0" fontId="46" fillId="0" borderId="9" applyNumberFormat="0" applyFill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8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31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31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80" fontId="2" fillId="0" borderId="0" xfId="21" applyNumberFormat="1" applyFont="1" applyAlignment="1">
      <alignment/>
    </xf>
    <xf numFmtId="180" fontId="0" fillId="33" borderId="0" xfId="21" applyNumberFormat="1" applyFont="1" applyFill="1" applyAlignment="1">
      <alignment/>
    </xf>
    <xf numFmtId="180" fontId="0" fillId="0" borderId="0" xfId="21" applyNumberFormat="1" applyFont="1" applyAlignment="1">
      <alignment/>
    </xf>
    <xf numFmtId="49" fontId="0" fillId="0" borderId="0" xfId="21" applyNumberFormat="1" applyFont="1" applyAlignment="1">
      <alignment/>
    </xf>
    <xf numFmtId="180" fontId="3" fillId="0" borderId="0" xfId="21" applyNumberFormat="1" applyFont="1" applyAlignment="1">
      <alignment horizontal="right"/>
    </xf>
    <xf numFmtId="180" fontId="4" fillId="0" borderId="0" xfId="21" applyNumberFormat="1" applyFont="1" applyAlignment="1">
      <alignment horizontal="right"/>
    </xf>
    <xf numFmtId="180" fontId="5" fillId="0" borderId="10" xfId="21" applyNumberFormat="1" applyFont="1" applyBorder="1" applyAlignment="1">
      <alignment horizontal="center" vertical="top" wrapText="1"/>
    </xf>
    <xf numFmtId="49" fontId="5" fillId="0" borderId="10" xfId="21" applyNumberFormat="1" applyFont="1" applyBorder="1" applyAlignment="1">
      <alignment horizontal="center" vertical="center" wrapText="1"/>
    </xf>
    <xf numFmtId="180" fontId="5" fillId="0" borderId="10" xfId="21" applyNumberFormat="1" applyFont="1" applyBorder="1" applyAlignment="1">
      <alignment horizontal="center" vertical="center" wrapText="1"/>
    </xf>
    <xf numFmtId="180" fontId="3" fillId="34" borderId="10" xfId="21" applyNumberFormat="1" applyFont="1" applyFill="1" applyBorder="1" applyAlignment="1">
      <alignment horizontal="center" vertical="top" wrapText="1"/>
    </xf>
    <xf numFmtId="49" fontId="6" fillId="34" borderId="10" xfId="21" applyNumberFormat="1" applyFont="1" applyFill="1" applyBorder="1" applyAlignment="1">
      <alignment horizontal="center" vertical="center" wrapText="1"/>
    </xf>
    <xf numFmtId="180" fontId="6" fillId="34" borderId="10" xfId="21" applyNumberFormat="1" applyFont="1" applyFill="1" applyBorder="1" applyAlignment="1">
      <alignment horizontal="center" vertical="center" wrapText="1"/>
    </xf>
    <xf numFmtId="180" fontId="7" fillId="0" borderId="10" xfId="21" applyNumberFormat="1" applyFont="1" applyBorder="1" applyAlignment="1">
      <alignment horizontal="center" vertical="top" wrapText="1"/>
    </xf>
    <xf numFmtId="49" fontId="5" fillId="0" borderId="0" xfId="21" applyNumberFormat="1" applyFont="1" applyAlignment="1">
      <alignment horizontal="center" vertical="center"/>
    </xf>
    <xf numFmtId="180" fontId="5" fillId="0" borderId="10" xfId="21" applyNumberFormat="1" applyFont="1" applyBorder="1" applyAlignment="1">
      <alignment horizontal="center" vertical="center"/>
    </xf>
    <xf numFmtId="180" fontId="6" fillId="34" borderId="11" xfId="21" applyNumberFormat="1" applyFont="1" applyFill="1" applyBorder="1" applyAlignment="1">
      <alignment horizontal="center" vertical="center" wrapText="1"/>
    </xf>
    <xf numFmtId="180" fontId="6" fillId="34" borderId="10" xfId="21" applyNumberFormat="1" applyFont="1" applyFill="1" applyBorder="1" applyAlignment="1">
      <alignment horizontal="center" vertical="center"/>
    </xf>
    <xf numFmtId="49" fontId="6" fillId="0" borderId="10" xfId="21" applyNumberFormat="1" applyFont="1" applyBorder="1" applyAlignment="1">
      <alignment horizontal="center" vertical="center" wrapText="1"/>
    </xf>
    <xf numFmtId="180" fontId="6" fillId="0" borderId="11" xfId="21" applyNumberFormat="1" applyFont="1" applyBorder="1" applyAlignment="1">
      <alignment horizontal="center" vertical="center" wrapText="1"/>
    </xf>
    <xf numFmtId="180" fontId="6" fillId="0" borderId="10" xfId="21" applyNumberFormat="1" applyFont="1" applyBorder="1" applyAlignment="1">
      <alignment horizontal="center" vertical="center" wrapText="1"/>
    </xf>
    <xf numFmtId="49" fontId="5" fillId="0" borderId="11" xfId="21" applyNumberFormat="1" applyFont="1" applyBorder="1" applyAlignment="1">
      <alignment horizontal="center" vertical="center" wrapText="1"/>
    </xf>
    <xf numFmtId="180" fontId="7" fillId="0" borderId="10" xfId="21" applyNumberFormat="1" applyFont="1" applyBorder="1" applyAlignment="1">
      <alignment horizontal="left" vertical="top" wrapText="1"/>
    </xf>
    <xf numFmtId="180" fontId="5" fillId="0" borderId="11" xfId="21" applyNumberFormat="1" applyFont="1" applyBorder="1" applyAlignment="1">
      <alignment horizontal="center" vertical="center" wrapText="1"/>
    </xf>
    <xf numFmtId="49" fontId="5" fillId="34" borderId="11" xfId="21" applyNumberFormat="1" applyFont="1" applyFill="1" applyBorder="1" applyAlignment="1">
      <alignment horizontal="center" vertical="center" wrapText="1"/>
    </xf>
    <xf numFmtId="180" fontId="5" fillId="34" borderId="10" xfId="21" applyNumberFormat="1" applyFont="1" applyFill="1" applyBorder="1" applyAlignment="1">
      <alignment horizontal="center" vertical="center" wrapText="1"/>
    </xf>
    <xf numFmtId="180" fontId="5" fillId="34" borderId="10" xfId="21" applyNumberFormat="1" applyFont="1" applyFill="1" applyBorder="1" applyAlignment="1">
      <alignment horizontal="center" vertical="center"/>
    </xf>
    <xf numFmtId="180" fontId="7" fillId="34" borderId="10" xfId="21" applyNumberFormat="1" applyFont="1" applyFill="1" applyBorder="1" applyAlignment="1">
      <alignment horizontal="left" vertical="top" wrapText="1"/>
    </xf>
    <xf numFmtId="49" fontId="5" fillId="34" borderId="10" xfId="21" applyNumberFormat="1" applyFont="1" applyFill="1" applyBorder="1" applyAlignment="1">
      <alignment horizontal="center" vertical="center" wrapText="1"/>
    </xf>
    <xf numFmtId="49" fontId="50" fillId="34" borderId="11" xfId="21" applyNumberFormat="1" applyFont="1" applyFill="1" applyBorder="1" applyAlignment="1">
      <alignment horizontal="center" vertical="center" wrapText="1"/>
    </xf>
    <xf numFmtId="180" fontId="7" fillId="34" borderId="10" xfId="21" applyNumberFormat="1" applyFont="1" applyFill="1" applyBorder="1" applyAlignment="1">
      <alignment horizontal="center" vertical="top" wrapText="1"/>
    </xf>
    <xf numFmtId="180" fontId="9" fillId="0" borderId="10" xfId="21" applyNumberFormat="1" applyFont="1" applyBorder="1" applyAlignment="1">
      <alignment horizontal="center" vertical="top" wrapText="1"/>
    </xf>
    <xf numFmtId="49" fontId="5" fillId="33" borderId="10" xfId="21" applyNumberFormat="1" applyFont="1" applyFill="1" applyBorder="1" applyAlignment="1">
      <alignment horizontal="center" vertical="center" wrapText="1"/>
    </xf>
    <xf numFmtId="49" fontId="5" fillId="33" borderId="11" xfId="21" applyNumberFormat="1" applyFont="1" applyFill="1" applyBorder="1" applyAlignment="1">
      <alignment horizontal="center" vertical="center" wrapText="1"/>
    </xf>
    <xf numFmtId="180" fontId="5" fillId="33" borderId="10" xfId="21" applyNumberFormat="1" applyFont="1" applyFill="1" applyBorder="1" applyAlignment="1">
      <alignment horizontal="center" vertical="center"/>
    </xf>
    <xf numFmtId="180" fontId="5" fillId="33" borderId="10" xfId="21" applyNumberFormat="1" applyFont="1" applyFill="1" applyBorder="1" applyAlignment="1">
      <alignment horizontal="center" vertical="center" wrapText="1"/>
    </xf>
    <xf numFmtId="180" fontId="7" fillId="33" borderId="10" xfId="21" applyNumberFormat="1" applyFont="1" applyFill="1" applyBorder="1" applyAlignment="1">
      <alignment horizontal="left" vertical="top" wrapText="1"/>
    </xf>
    <xf numFmtId="180" fontId="5" fillId="34" borderId="11" xfId="21" applyNumberFormat="1" applyFont="1" applyFill="1" applyBorder="1" applyAlignment="1">
      <alignment horizontal="center" vertical="center" wrapText="1"/>
    </xf>
    <xf numFmtId="49" fontId="6" fillId="34" borderId="11" xfId="21" applyNumberFormat="1" applyFont="1" applyFill="1" applyBorder="1" applyAlignment="1">
      <alignment horizontal="center" vertical="center" wrapText="1"/>
    </xf>
    <xf numFmtId="180" fontId="6" fillId="34" borderId="10" xfId="21" applyNumberFormat="1" applyFont="1" applyFill="1" applyBorder="1" applyAlignment="1">
      <alignment horizontal="right" vertical="top" wrapText="1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2324100</xdr:colOff>
      <xdr:row>0</xdr:row>
      <xdr:rowOff>9525</xdr:rowOff>
    </xdr:from>
    <xdr:to>
      <xdr:col>7</xdr:col>
      <xdr:colOff>219075</xdr:colOff>
      <xdr:row>4</xdr:row>
      <xdr:rowOff>47625</xdr:rowOff>
    </xdr:to>
    <xdr:sp>
      <xdr:nvSpPr>
        <xdr:cNvPr id="1" name="TextBox 43"/>
        <xdr:cNvSpPr txBox="1">
          <a:spLocks noChangeArrowheads="1"/>
        </xdr:cNvSpPr>
      </xdr:nvSpPr>
      <xdr:spPr>
        <a:xfrm>
          <a:off x="2409825" y="9525"/>
          <a:ext cx="465772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Приложение№7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Собрания депутатов МО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СП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"село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Нижний Чирюрт"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 бюджете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МО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«село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Нижний Чирюрт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» на 2022год и плановый период 2023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 2024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годов»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3</xdr:row>
      <xdr:rowOff>104775</xdr:rowOff>
    </xdr:from>
    <xdr:to>
      <xdr:col>7</xdr:col>
      <xdr:colOff>438150</xdr:colOff>
      <xdr:row>5</xdr:row>
      <xdr:rowOff>209550</xdr:rowOff>
    </xdr:to>
    <xdr:sp>
      <xdr:nvSpPr>
        <xdr:cNvPr id="2" name="TextBox 44"/>
        <xdr:cNvSpPr txBox="1">
          <a:spLocks noChangeArrowheads="1"/>
        </xdr:cNvSpPr>
      </xdr:nvSpPr>
      <xdr:spPr>
        <a:xfrm>
          <a:off x="457200" y="590550"/>
          <a:ext cx="68294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Распределение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бюджетных ассигнований на 2022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год и плановый период 2023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 2024 гг по разделам и подразделам, целевым статьям  и видам расходов, классификации расходов бюджетов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1"/>
  <sheetViews>
    <sheetView tabSelected="1" zoomScale="85" zoomScaleNormal="85" workbookViewId="0" topLeftCell="A53">
      <selection activeCell="M52" sqref="M52"/>
    </sheetView>
  </sheetViews>
  <sheetFormatPr defaultColWidth="9.140625" defaultRowHeight="12.75"/>
  <cols>
    <col min="1" max="1" width="1.28515625" style="3" customWidth="1"/>
    <col min="2" max="2" width="53.57421875" style="3" customWidth="1"/>
    <col min="3" max="3" width="5.00390625" style="4" customWidth="1"/>
    <col min="4" max="4" width="7.7109375" style="4" customWidth="1"/>
    <col min="5" max="5" width="13.8515625" style="4" customWidth="1"/>
    <col min="6" max="6" width="8.7109375" style="4" customWidth="1"/>
    <col min="7" max="7" width="12.57421875" style="3" customWidth="1"/>
    <col min="8" max="8" width="10.8515625" style="3" customWidth="1"/>
    <col min="9" max="9" width="13.57421875" style="3" customWidth="1"/>
    <col min="10" max="16384" width="9.140625" style="3" customWidth="1"/>
  </cols>
  <sheetData>
    <row r="1" ht="12.75">
      <c r="B1" s="5"/>
    </row>
    <row r="2" ht="12.75">
      <c r="B2" s="5"/>
    </row>
    <row r="3" ht="12.75">
      <c r="B3" s="5"/>
    </row>
    <row r="4" ht="18.75">
      <c r="B4" s="6"/>
    </row>
    <row r="5" ht="18.75">
      <c r="B5" s="6"/>
    </row>
    <row r="6" ht="18.75">
      <c r="B6" s="6"/>
    </row>
    <row r="7" ht="18.75">
      <c r="B7" s="6"/>
    </row>
    <row r="8" ht="18.75">
      <c r="B8" s="6"/>
    </row>
    <row r="9" spans="2:9" ht="31.5">
      <c r="B9" s="7" t="s">
        <v>0</v>
      </c>
      <c r="C9" s="8" t="s">
        <v>1</v>
      </c>
      <c r="D9" s="8" t="s">
        <v>2</v>
      </c>
      <c r="E9" s="8" t="s">
        <v>3</v>
      </c>
      <c r="F9" s="8" t="s">
        <v>4</v>
      </c>
      <c r="G9" s="9" t="s">
        <v>5</v>
      </c>
      <c r="H9" s="9" t="s">
        <v>6</v>
      </c>
      <c r="I9" s="9" t="s">
        <v>7</v>
      </c>
    </row>
    <row r="10" spans="2:9" ht="15.75">
      <c r="B10" s="10" t="s">
        <v>8</v>
      </c>
      <c r="C10" s="11" t="s">
        <v>9</v>
      </c>
      <c r="D10" s="11"/>
      <c r="E10" s="11"/>
      <c r="F10" s="11"/>
      <c r="G10" s="12"/>
      <c r="H10" s="12"/>
      <c r="I10" s="12"/>
    </row>
    <row r="11" spans="2:9" ht="15.75">
      <c r="B11" s="10" t="s">
        <v>10</v>
      </c>
      <c r="C11" s="11" t="s">
        <v>9</v>
      </c>
      <c r="D11" s="11" t="s">
        <v>11</v>
      </c>
      <c r="E11" s="11" t="s">
        <v>12</v>
      </c>
      <c r="F11" s="11"/>
      <c r="G11" s="12">
        <f>G13</f>
        <v>485</v>
      </c>
      <c r="H11" s="12">
        <f>H13</f>
        <v>550</v>
      </c>
      <c r="I11" s="12">
        <f>I13</f>
        <v>600</v>
      </c>
    </row>
    <row r="12" spans="2:9" ht="38.25">
      <c r="B12" s="13" t="s">
        <v>13</v>
      </c>
      <c r="C12" s="8" t="s">
        <v>9</v>
      </c>
      <c r="D12" s="8" t="s">
        <v>11</v>
      </c>
      <c r="E12" s="8" t="s">
        <v>14</v>
      </c>
      <c r="F12" s="8"/>
      <c r="G12" s="9"/>
      <c r="H12" s="9"/>
      <c r="I12" s="9"/>
    </row>
    <row r="13" spans="2:9" ht="51">
      <c r="B13" s="13" t="s">
        <v>15</v>
      </c>
      <c r="C13" s="8" t="s">
        <v>9</v>
      </c>
      <c r="D13" s="8" t="s">
        <v>11</v>
      </c>
      <c r="E13" s="8" t="s">
        <v>14</v>
      </c>
      <c r="F13" s="14">
        <v>100</v>
      </c>
      <c r="G13" s="15">
        <v>485</v>
      </c>
      <c r="H13" s="9">
        <v>550</v>
      </c>
      <c r="I13" s="9">
        <v>600</v>
      </c>
    </row>
    <row r="14" spans="2:9" ht="38.25">
      <c r="B14" s="10" t="s">
        <v>16</v>
      </c>
      <c r="C14" s="11" t="s">
        <v>9</v>
      </c>
      <c r="D14" s="11" t="s">
        <v>17</v>
      </c>
      <c r="E14" s="11" t="s">
        <v>18</v>
      </c>
      <c r="F14" s="16"/>
      <c r="G14" s="17">
        <f>G16</f>
        <v>0</v>
      </c>
      <c r="H14" s="17">
        <f>H16</f>
        <v>0</v>
      </c>
      <c r="I14" s="17">
        <f>I16</f>
        <v>0</v>
      </c>
    </row>
    <row r="15" spans="2:9" ht="38.25">
      <c r="B15" s="13" t="s">
        <v>13</v>
      </c>
      <c r="C15" s="18" t="s">
        <v>9</v>
      </c>
      <c r="D15" s="18" t="s">
        <v>17</v>
      </c>
      <c r="E15" s="18" t="s">
        <v>19</v>
      </c>
      <c r="F15" s="19"/>
      <c r="G15" s="15"/>
      <c r="H15" s="20"/>
      <c r="I15" s="20"/>
    </row>
    <row r="16" spans="2:9" ht="51">
      <c r="B16" s="13" t="s">
        <v>15</v>
      </c>
      <c r="C16" s="8" t="s">
        <v>9</v>
      </c>
      <c r="D16" s="8" t="s">
        <v>17</v>
      </c>
      <c r="E16" s="8" t="s">
        <v>19</v>
      </c>
      <c r="F16" s="21" t="s">
        <v>20</v>
      </c>
      <c r="G16" s="15"/>
      <c r="H16" s="9"/>
      <c r="I16" s="9"/>
    </row>
    <row r="17" spans="2:9" ht="38.25">
      <c r="B17" s="10" t="s">
        <v>21</v>
      </c>
      <c r="C17" s="11" t="s">
        <v>9</v>
      </c>
      <c r="D17" s="11" t="s">
        <v>22</v>
      </c>
      <c r="E17" s="11" t="s">
        <v>23</v>
      </c>
      <c r="F17" s="16"/>
      <c r="G17" s="17">
        <f>G20+G21+G22</f>
        <v>1842</v>
      </c>
      <c r="H17" s="17">
        <f>H20+H21+H22</f>
        <v>2310</v>
      </c>
      <c r="I17" s="17">
        <f>I20+I21+I22</f>
        <v>2370</v>
      </c>
    </row>
    <row r="18" spans="2:9" ht="38.25">
      <c r="B18" s="22" t="s">
        <v>13</v>
      </c>
      <c r="C18" s="8" t="s">
        <v>9</v>
      </c>
      <c r="D18" s="8" t="s">
        <v>22</v>
      </c>
      <c r="E18" s="8" t="s">
        <v>24</v>
      </c>
      <c r="F18" s="23"/>
      <c r="G18" s="15"/>
      <c r="H18" s="9"/>
      <c r="I18" s="9"/>
    </row>
    <row r="19" spans="2:9" ht="15.75">
      <c r="B19" s="22" t="s">
        <v>25</v>
      </c>
      <c r="C19" s="8" t="s">
        <v>9</v>
      </c>
      <c r="D19" s="8" t="s">
        <v>22</v>
      </c>
      <c r="E19" s="8" t="s">
        <v>24</v>
      </c>
      <c r="F19" s="23"/>
      <c r="G19" s="15"/>
      <c r="H19" s="9"/>
      <c r="I19" s="9"/>
    </row>
    <row r="20" spans="2:9" ht="51">
      <c r="B20" s="22" t="s">
        <v>15</v>
      </c>
      <c r="C20" s="8" t="s">
        <v>9</v>
      </c>
      <c r="D20" s="8" t="s">
        <v>22</v>
      </c>
      <c r="E20" s="8" t="s">
        <v>24</v>
      </c>
      <c r="F20" s="21">
        <v>100</v>
      </c>
      <c r="G20" s="15">
        <v>1196</v>
      </c>
      <c r="H20" s="15">
        <v>1250</v>
      </c>
      <c r="I20" s="15">
        <v>1300</v>
      </c>
    </row>
    <row r="21" spans="2:9" ht="25.5">
      <c r="B21" s="22" t="s">
        <v>26</v>
      </c>
      <c r="C21" s="8" t="s">
        <v>9</v>
      </c>
      <c r="D21" s="8" t="s">
        <v>22</v>
      </c>
      <c r="E21" s="8" t="s">
        <v>24</v>
      </c>
      <c r="F21" s="21">
        <v>200</v>
      </c>
      <c r="G21" s="15">
        <v>616</v>
      </c>
      <c r="H21" s="15">
        <v>1000</v>
      </c>
      <c r="I21" s="15">
        <v>1000</v>
      </c>
    </row>
    <row r="22" spans="2:9" ht="15.75">
      <c r="B22" s="22" t="s">
        <v>27</v>
      </c>
      <c r="C22" s="8" t="s">
        <v>9</v>
      </c>
      <c r="D22" s="8" t="s">
        <v>22</v>
      </c>
      <c r="E22" s="8" t="s">
        <v>24</v>
      </c>
      <c r="F22" s="21">
        <v>800</v>
      </c>
      <c r="G22" s="15">
        <v>30</v>
      </c>
      <c r="H22" s="15">
        <v>60</v>
      </c>
      <c r="I22" s="15">
        <v>70</v>
      </c>
    </row>
    <row r="23" spans="2:9" s="1" customFormat="1" ht="15.75">
      <c r="B23" s="10" t="s">
        <v>28</v>
      </c>
      <c r="C23" s="11" t="s">
        <v>9</v>
      </c>
      <c r="D23" s="11" t="s">
        <v>29</v>
      </c>
      <c r="E23" s="11"/>
      <c r="F23" s="24"/>
      <c r="G23" s="17"/>
      <c r="H23" s="25"/>
      <c r="I23" s="25"/>
    </row>
    <row r="24" spans="2:9" ht="15.75">
      <c r="B24" s="22" t="s">
        <v>28</v>
      </c>
      <c r="C24" s="8" t="s">
        <v>9</v>
      </c>
      <c r="D24" s="8" t="s">
        <v>29</v>
      </c>
      <c r="E24" s="8" t="s">
        <v>30</v>
      </c>
      <c r="F24" s="21" t="s">
        <v>31</v>
      </c>
      <c r="G24" s="15"/>
      <c r="H24" s="15"/>
      <c r="I24" s="15"/>
    </row>
    <row r="25" spans="2:9" s="1" customFormat="1" ht="15.75">
      <c r="B25" s="10" t="s">
        <v>32</v>
      </c>
      <c r="C25" s="11" t="s">
        <v>9</v>
      </c>
      <c r="D25" s="11" t="s">
        <v>33</v>
      </c>
      <c r="E25" s="11"/>
      <c r="F25" s="24"/>
      <c r="G25" s="26"/>
      <c r="H25" s="25"/>
      <c r="I25" s="25"/>
    </row>
    <row r="26" spans="2:9" ht="25.5">
      <c r="B26" s="27" t="s">
        <v>34</v>
      </c>
      <c r="C26" s="28" t="s">
        <v>9</v>
      </c>
      <c r="D26" s="28" t="s">
        <v>33</v>
      </c>
      <c r="E26" s="28" t="s">
        <v>35</v>
      </c>
      <c r="F26" s="29"/>
      <c r="G26" s="17">
        <f>G27</f>
        <v>30</v>
      </c>
      <c r="H26" s="17">
        <f>H27</f>
        <v>50</v>
      </c>
      <c r="I26" s="17">
        <f>I27</f>
        <v>50</v>
      </c>
    </row>
    <row r="27" spans="2:9" ht="15.75">
      <c r="B27" s="22" t="s">
        <v>36</v>
      </c>
      <c r="C27" s="8" t="s">
        <v>9</v>
      </c>
      <c r="D27" s="8" t="s">
        <v>33</v>
      </c>
      <c r="E27" s="8" t="s">
        <v>37</v>
      </c>
      <c r="F27" s="21">
        <v>800</v>
      </c>
      <c r="G27" s="15">
        <v>30</v>
      </c>
      <c r="H27" s="9">
        <v>50</v>
      </c>
      <c r="I27" s="9">
        <v>50</v>
      </c>
    </row>
    <row r="28" spans="2:9" s="2" customFormat="1" ht="15.75">
      <c r="B28" s="10" t="s">
        <v>38</v>
      </c>
      <c r="C28" s="11" t="s">
        <v>9</v>
      </c>
      <c r="D28" s="11" t="s">
        <v>39</v>
      </c>
      <c r="E28" s="11"/>
      <c r="F28" s="24"/>
      <c r="G28" s="26"/>
      <c r="H28" s="25"/>
      <c r="I28" s="25"/>
    </row>
    <row r="29" spans="2:9" s="2" customFormat="1" ht="15.75">
      <c r="B29" s="30" t="s">
        <v>38</v>
      </c>
      <c r="C29" s="28" t="s">
        <v>9</v>
      </c>
      <c r="D29" s="28" t="s">
        <v>39</v>
      </c>
      <c r="E29" s="28" t="s">
        <v>40</v>
      </c>
      <c r="F29" s="24"/>
      <c r="G29" s="17">
        <f>G31+G32+G33</f>
        <v>761</v>
      </c>
      <c r="H29" s="17">
        <f>H31+H32+H33</f>
        <v>950</v>
      </c>
      <c r="I29" s="17">
        <f>I31+I32+I33</f>
        <v>1000</v>
      </c>
    </row>
    <row r="30" spans="2:9" s="2" customFormat="1" ht="18.75" customHeight="1">
      <c r="B30" s="31" t="s">
        <v>41</v>
      </c>
      <c r="C30" s="32" t="s">
        <v>9</v>
      </c>
      <c r="D30" s="32" t="s">
        <v>39</v>
      </c>
      <c r="E30" s="32" t="s">
        <v>42</v>
      </c>
      <c r="F30" s="33"/>
      <c r="G30" s="34"/>
      <c r="H30" s="35"/>
      <c r="I30" s="35"/>
    </row>
    <row r="31" spans="2:9" ht="63.75">
      <c r="B31" s="22" t="s">
        <v>43</v>
      </c>
      <c r="C31" s="8" t="s">
        <v>9</v>
      </c>
      <c r="D31" s="8" t="s">
        <v>39</v>
      </c>
      <c r="E31" s="8" t="s">
        <v>42</v>
      </c>
      <c r="F31" s="21">
        <v>100</v>
      </c>
      <c r="G31" s="15">
        <v>543</v>
      </c>
      <c r="H31" s="9">
        <v>700</v>
      </c>
      <c r="I31" s="9">
        <v>750</v>
      </c>
    </row>
    <row r="32" spans="2:9" ht="25.5">
      <c r="B32" s="36" t="s">
        <v>26</v>
      </c>
      <c r="C32" s="8" t="s">
        <v>9</v>
      </c>
      <c r="D32" s="8" t="s">
        <v>39</v>
      </c>
      <c r="E32" s="8" t="s">
        <v>42</v>
      </c>
      <c r="F32" s="33">
        <v>200</v>
      </c>
      <c r="G32" s="15">
        <v>218</v>
      </c>
      <c r="H32" s="9">
        <v>250</v>
      </c>
      <c r="I32" s="9">
        <v>250</v>
      </c>
    </row>
    <row r="33" spans="2:9" ht="15.75">
      <c r="B33" s="22" t="s">
        <v>27</v>
      </c>
      <c r="C33" s="8" t="s">
        <v>9</v>
      </c>
      <c r="D33" s="8" t="s">
        <v>39</v>
      </c>
      <c r="E33" s="8" t="s">
        <v>42</v>
      </c>
      <c r="F33" s="21">
        <v>800</v>
      </c>
      <c r="G33" s="15"/>
      <c r="H33" s="9"/>
      <c r="I33" s="9"/>
    </row>
    <row r="34" spans="2:9" ht="15.75">
      <c r="B34" s="10" t="s">
        <v>44</v>
      </c>
      <c r="C34" s="11" t="s">
        <v>11</v>
      </c>
      <c r="D34" s="28"/>
      <c r="E34" s="28"/>
      <c r="F34" s="37"/>
      <c r="G34" s="26"/>
      <c r="H34" s="25"/>
      <c r="I34" s="25"/>
    </row>
    <row r="35" spans="2:9" ht="15.75">
      <c r="B35" s="27" t="s">
        <v>45</v>
      </c>
      <c r="C35" s="28" t="s">
        <v>11</v>
      </c>
      <c r="D35" s="28" t="s">
        <v>17</v>
      </c>
      <c r="E35" s="28" t="s">
        <v>46</v>
      </c>
      <c r="F35" s="37"/>
      <c r="G35" s="17">
        <f>G36</f>
        <v>105</v>
      </c>
      <c r="H35" s="17">
        <f>H36</f>
        <v>120</v>
      </c>
      <c r="I35" s="17">
        <f>I36</f>
        <v>130</v>
      </c>
    </row>
    <row r="36" spans="2:9" ht="25.5" customHeight="1">
      <c r="B36" s="22" t="s">
        <v>47</v>
      </c>
      <c r="C36" s="8" t="s">
        <v>11</v>
      </c>
      <c r="D36" s="8" t="s">
        <v>17</v>
      </c>
      <c r="E36" s="8" t="s">
        <v>48</v>
      </c>
      <c r="F36" s="21">
        <v>100</v>
      </c>
      <c r="G36" s="15">
        <v>105</v>
      </c>
      <c r="H36" s="9">
        <v>120</v>
      </c>
      <c r="I36" s="9">
        <v>130</v>
      </c>
    </row>
    <row r="37" spans="2:9" ht="25.5">
      <c r="B37" s="10" t="s">
        <v>49</v>
      </c>
      <c r="C37" s="11" t="s">
        <v>17</v>
      </c>
      <c r="D37" s="28"/>
      <c r="E37" s="28"/>
      <c r="F37" s="37"/>
      <c r="G37" s="26"/>
      <c r="H37" s="25"/>
      <c r="I37" s="25"/>
    </row>
    <row r="38" spans="2:9" ht="15.75">
      <c r="B38" s="27" t="s">
        <v>50</v>
      </c>
      <c r="C38" s="28" t="s">
        <v>17</v>
      </c>
      <c r="D38" s="28" t="s">
        <v>22</v>
      </c>
      <c r="E38" s="28" t="s">
        <v>46</v>
      </c>
      <c r="F38" s="37"/>
      <c r="G38" s="17"/>
      <c r="H38" s="17"/>
      <c r="I38" s="17"/>
    </row>
    <row r="39" spans="2:9" ht="25.5">
      <c r="B39" s="22" t="s">
        <v>51</v>
      </c>
      <c r="C39" s="8" t="s">
        <v>17</v>
      </c>
      <c r="D39" s="8" t="s">
        <v>22</v>
      </c>
      <c r="E39" s="8" t="s">
        <v>52</v>
      </c>
      <c r="F39" s="23"/>
      <c r="G39" s="15"/>
      <c r="H39" s="9"/>
      <c r="I39" s="9"/>
    </row>
    <row r="40" spans="2:9" ht="51">
      <c r="B40" s="36" t="s">
        <v>15</v>
      </c>
      <c r="C40" s="32" t="s">
        <v>17</v>
      </c>
      <c r="D40" s="32" t="s">
        <v>22</v>
      </c>
      <c r="E40" s="32" t="s">
        <v>52</v>
      </c>
      <c r="F40" s="33" t="s">
        <v>31</v>
      </c>
      <c r="G40" s="15"/>
      <c r="H40" s="35"/>
      <c r="I40" s="35"/>
    </row>
    <row r="41" spans="2:9" ht="15.75">
      <c r="B41" s="10" t="s">
        <v>53</v>
      </c>
      <c r="C41" s="11" t="s">
        <v>22</v>
      </c>
      <c r="D41" s="28"/>
      <c r="E41" s="28"/>
      <c r="F41" s="37"/>
      <c r="G41" s="26"/>
      <c r="H41" s="25"/>
      <c r="I41" s="25"/>
    </row>
    <row r="42" spans="2:9" ht="25.5">
      <c r="B42" s="27" t="s">
        <v>54</v>
      </c>
      <c r="C42" s="28" t="s">
        <v>22</v>
      </c>
      <c r="D42" s="28" t="s">
        <v>55</v>
      </c>
      <c r="E42" s="28" t="s">
        <v>35</v>
      </c>
      <c r="F42" s="37"/>
      <c r="G42" s="17">
        <f>G44</f>
        <v>100</v>
      </c>
      <c r="H42" s="17">
        <f>H44</f>
        <v>200</v>
      </c>
      <c r="I42" s="17">
        <f>I44</f>
        <v>200</v>
      </c>
    </row>
    <row r="43" spans="2:9" ht="25.5">
      <c r="B43" s="22" t="s">
        <v>56</v>
      </c>
      <c r="C43" s="8" t="s">
        <v>22</v>
      </c>
      <c r="D43" s="8" t="s">
        <v>55</v>
      </c>
      <c r="E43" s="8" t="s">
        <v>57</v>
      </c>
      <c r="F43" s="23"/>
      <c r="G43" s="15"/>
      <c r="H43" s="9"/>
      <c r="I43" s="9"/>
    </row>
    <row r="44" spans="2:9" ht="15.75">
      <c r="B44" s="22" t="s">
        <v>58</v>
      </c>
      <c r="C44" s="8" t="s">
        <v>22</v>
      </c>
      <c r="D44" s="8" t="s">
        <v>55</v>
      </c>
      <c r="E44" s="8" t="s">
        <v>57</v>
      </c>
      <c r="F44" s="33" t="s">
        <v>31</v>
      </c>
      <c r="G44" s="15">
        <v>100</v>
      </c>
      <c r="H44" s="9">
        <v>200</v>
      </c>
      <c r="I44" s="9">
        <v>200</v>
      </c>
    </row>
    <row r="45" spans="2:9" ht="15.75">
      <c r="B45" s="10" t="s">
        <v>59</v>
      </c>
      <c r="C45" s="11" t="s">
        <v>60</v>
      </c>
      <c r="D45" s="11"/>
      <c r="E45" s="28"/>
      <c r="F45" s="37"/>
      <c r="G45" s="17">
        <f>G50+G48+G47+G49</f>
        <v>902</v>
      </c>
      <c r="H45" s="17">
        <f>H50+H48+H47+H49</f>
        <v>1456</v>
      </c>
      <c r="I45" s="17">
        <f>I50+I48+I47+I49</f>
        <v>1342</v>
      </c>
    </row>
    <row r="46" spans="2:9" ht="15.75">
      <c r="B46" s="22" t="s">
        <v>61</v>
      </c>
      <c r="C46" s="8" t="s">
        <v>60</v>
      </c>
      <c r="D46" s="8" t="s">
        <v>17</v>
      </c>
      <c r="F46" s="23"/>
      <c r="G46" s="15"/>
      <c r="H46" s="9"/>
      <c r="I46" s="9"/>
    </row>
    <row r="47" spans="2:9" ht="15.75">
      <c r="B47" s="36" t="s">
        <v>62</v>
      </c>
      <c r="C47" s="32" t="s">
        <v>60</v>
      </c>
      <c r="D47" s="32" t="s">
        <v>17</v>
      </c>
      <c r="E47" s="8" t="s">
        <v>63</v>
      </c>
      <c r="F47" s="33" t="s">
        <v>31</v>
      </c>
      <c r="G47" s="15">
        <v>669</v>
      </c>
      <c r="H47" s="35">
        <v>750</v>
      </c>
      <c r="I47" s="35">
        <v>750</v>
      </c>
    </row>
    <row r="48" spans="2:9" ht="25.5">
      <c r="B48" s="36" t="s">
        <v>64</v>
      </c>
      <c r="C48" s="8" t="s">
        <v>60</v>
      </c>
      <c r="D48" s="8" t="s">
        <v>17</v>
      </c>
      <c r="E48" s="32" t="s">
        <v>65</v>
      </c>
      <c r="F48" s="33" t="s">
        <v>31</v>
      </c>
      <c r="G48" s="15"/>
      <c r="H48" s="9"/>
      <c r="I48" s="9"/>
    </row>
    <row r="49" spans="2:9" ht="25.5">
      <c r="B49" s="22" t="s">
        <v>66</v>
      </c>
      <c r="C49" s="8" t="s">
        <v>60</v>
      </c>
      <c r="D49" s="8" t="s">
        <v>17</v>
      </c>
      <c r="E49" s="8" t="s">
        <v>67</v>
      </c>
      <c r="F49" s="33" t="s">
        <v>31</v>
      </c>
      <c r="G49" s="15">
        <v>200</v>
      </c>
      <c r="H49" s="9">
        <v>500</v>
      </c>
      <c r="I49" s="9">
        <v>500</v>
      </c>
    </row>
    <row r="50" spans="2:9" ht="15.75">
      <c r="B50" s="22" t="s">
        <v>68</v>
      </c>
      <c r="C50" s="8" t="s">
        <v>60</v>
      </c>
      <c r="D50" s="8" t="s">
        <v>11</v>
      </c>
      <c r="E50" s="8" t="s">
        <v>69</v>
      </c>
      <c r="F50" s="33" t="s">
        <v>31</v>
      </c>
      <c r="G50" s="15">
        <v>33</v>
      </c>
      <c r="H50" s="9">
        <v>206</v>
      </c>
      <c r="I50" s="9">
        <v>92</v>
      </c>
    </row>
    <row r="51" spans="2:9" ht="15.75">
      <c r="B51" s="10" t="s">
        <v>70</v>
      </c>
      <c r="C51" s="11" t="s">
        <v>71</v>
      </c>
      <c r="D51" s="11"/>
      <c r="E51" s="28"/>
      <c r="F51" s="16"/>
      <c r="G51" s="26"/>
      <c r="H51" s="12"/>
      <c r="I51" s="12"/>
    </row>
    <row r="52" spans="2:9" ht="15.75">
      <c r="B52" s="27" t="s">
        <v>72</v>
      </c>
      <c r="C52" s="28" t="s">
        <v>71</v>
      </c>
      <c r="D52" s="28" t="s">
        <v>9</v>
      </c>
      <c r="E52" s="28" t="s">
        <v>73</v>
      </c>
      <c r="F52" s="16"/>
      <c r="G52" s="17">
        <f>G54+G55+G56</f>
        <v>438</v>
      </c>
      <c r="H52" s="17">
        <f>H54+H55+H56</f>
        <v>460</v>
      </c>
      <c r="I52" s="17">
        <f>I54+I55+I56</f>
        <v>465</v>
      </c>
    </row>
    <row r="53" spans="2:9" ht="15.75">
      <c r="B53" s="22" t="s">
        <v>74</v>
      </c>
      <c r="C53" s="8" t="s">
        <v>71</v>
      </c>
      <c r="D53" s="8" t="s">
        <v>9</v>
      </c>
      <c r="E53" s="8" t="s">
        <v>75</v>
      </c>
      <c r="F53" s="21"/>
      <c r="G53" s="15"/>
      <c r="H53" s="20"/>
      <c r="I53" s="20"/>
    </row>
    <row r="54" spans="2:9" ht="63.75">
      <c r="B54" s="22" t="s">
        <v>43</v>
      </c>
      <c r="C54" s="8" t="s">
        <v>71</v>
      </c>
      <c r="D54" s="8" t="s">
        <v>9</v>
      </c>
      <c r="E54" s="8" t="s">
        <v>75</v>
      </c>
      <c r="F54" s="21" t="s">
        <v>20</v>
      </c>
      <c r="G54" s="15">
        <v>438</v>
      </c>
      <c r="H54" s="9">
        <v>410</v>
      </c>
      <c r="I54" s="9">
        <v>415</v>
      </c>
    </row>
    <row r="55" spans="2:9" ht="25.5">
      <c r="B55" s="36" t="s">
        <v>26</v>
      </c>
      <c r="C55" s="8"/>
      <c r="D55" s="8"/>
      <c r="E55" s="8"/>
      <c r="F55" s="21" t="s">
        <v>31</v>
      </c>
      <c r="G55" s="15"/>
      <c r="H55" s="9">
        <v>50</v>
      </c>
      <c r="I55" s="9">
        <v>50</v>
      </c>
    </row>
    <row r="56" spans="2:9" ht="15.75">
      <c r="B56" s="22" t="s">
        <v>27</v>
      </c>
      <c r="C56" s="8"/>
      <c r="D56" s="8"/>
      <c r="E56" s="8"/>
      <c r="F56" s="21" t="s">
        <v>76</v>
      </c>
      <c r="G56" s="15"/>
      <c r="H56" s="9"/>
      <c r="I56" s="9"/>
    </row>
    <row r="57" spans="2:9" ht="18.75" customHeight="1">
      <c r="B57" s="10" t="s">
        <v>77</v>
      </c>
      <c r="C57" s="11" t="s">
        <v>33</v>
      </c>
      <c r="D57" s="11"/>
      <c r="E57" s="11"/>
      <c r="F57" s="38"/>
      <c r="G57" s="26"/>
      <c r="H57" s="12"/>
      <c r="I57" s="12"/>
    </row>
    <row r="58" spans="2:9" ht="15.75">
      <c r="B58" s="30" t="s">
        <v>78</v>
      </c>
      <c r="C58" s="28" t="s">
        <v>33</v>
      </c>
      <c r="D58" s="28" t="s">
        <v>11</v>
      </c>
      <c r="E58" s="28" t="s">
        <v>79</v>
      </c>
      <c r="F58" s="24"/>
      <c r="G58" s="17">
        <f>G60</f>
        <v>0</v>
      </c>
      <c r="H58" s="17">
        <f>H60</f>
        <v>0</v>
      </c>
      <c r="I58" s="17">
        <f>I60</f>
        <v>0</v>
      </c>
    </row>
    <row r="59" spans="2:9" ht="15.75">
      <c r="B59" s="22" t="s">
        <v>80</v>
      </c>
      <c r="C59" s="32" t="s">
        <v>33</v>
      </c>
      <c r="D59" s="32" t="s">
        <v>11</v>
      </c>
      <c r="E59" s="8" t="s">
        <v>81</v>
      </c>
      <c r="F59" s="21"/>
      <c r="G59" s="15"/>
      <c r="H59" s="20"/>
      <c r="I59" s="20"/>
    </row>
    <row r="60" spans="2:9" ht="25.5">
      <c r="B60" s="36" t="s">
        <v>26</v>
      </c>
      <c r="C60" s="8" t="s">
        <v>33</v>
      </c>
      <c r="D60" s="8" t="s">
        <v>11</v>
      </c>
      <c r="E60" s="8" t="s">
        <v>81</v>
      </c>
      <c r="F60" s="21" t="s">
        <v>31</v>
      </c>
      <c r="G60" s="15"/>
      <c r="H60" s="9"/>
      <c r="I60" s="9"/>
    </row>
    <row r="61" spans="2:9" ht="15.75">
      <c r="B61" s="39" t="s">
        <v>82</v>
      </c>
      <c r="C61" s="28"/>
      <c r="D61" s="28"/>
      <c r="E61" s="28"/>
      <c r="F61" s="24"/>
      <c r="G61" s="12">
        <f>G11+G14+G17+G26+G29+G35+G38+G42+G52+G45+G58+G23</f>
        <v>4663</v>
      </c>
      <c r="H61" s="12">
        <f>H11+H17+H26+H29+H35+H42+H45+H52</f>
        <v>6096</v>
      </c>
      <c r="I61" s="12">
        <f>I11+I14+I17+I26+I29+I35+I38+I42+I52+I45+I58</f>
        <v>6157</v>
      </c>
    </row>
  </sheetData>
  <sheetProtection/>
  <printOptions/>
  <pageMargins left="0.3937007874015748" right="0.2362204724409449" top="0.31496062992125984" bottom="0.2755905511811024" header="0.1968503937007874" footer="0.1968503937007874"/>
  <pageSetup horizontalDpi="600" verticalDpi="600"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2020-01-16T11:57:14Z</cp:lastPrinted>
  <dcterms:created xsi:type="dcterms:W3CDTF">1996-10-08T23:32:33Z</dcterms:created>
  <dcterms:modified xsi:type="dcterms:W3CDTF">2022-02-07T12:04:12Z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1049-11.2.0.10463</vt:lpwstr>
  </property>
  <property fmtid="{D5CDD505-2E9C-101B-9397-08002B2CF9AE}" pid="4" name="I">
    <vt:lpwstr>2D3ED210E8D14FADA3B2CC8FB20114BD</vt:lpwstr>
  </property>
</Properties>
</file>