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1"/>
  </bookViews>
  <sheets>
    <sheet name="Лист3" sheetId="1" r:id="rId1"/>
    <sheet name="Лист3 (2)" sheetId="2" r:id="rId2"/>
  </sheets>
  <definedNames/>
  <calcPr fullCalcOnLoad="1"/>
</workbook>
</file>

<file path=xl/sharedStrings.xml><?xml version="1.0" encoding="utf-8"?>
<sst xmlns="http://schemas.openxmlformats.org/spreadsheetml/2006/main" count="88" uniqueCount="57">
  <si>
    <t xml:space="preserve">Приложение № 5 к Решению Собрания депутатов </t>
  </si>
  <si>
    <t xml:space="preserve">м.о."село Нижний Чирюрт" "О бюджете МО СП "село Нижний Чирюрт" </t>
  </si>
  <si>
    <t xml:space="preserve"> на 2013 год и на плановый перид 2014 и 2015 годов"</t>
  </si>
  <si>
    <t>Объем поступлений доходов по основным истотчникам в бюджет</t>
  </si>
  <si>
    <t>МО СП "село Нижний Чирюрт" на 2013 год и на плановый период 2014г. И 2015 г.</t>
  </si>
  <si>
    <t>т.р.</t>
  </si>
  <si>
    <t>КБК</t>
  </si>
  <si>
    <t>Наименоваие кода</t>
  </si>
  <si>
    <t xml:space="preserve">сумма </t>
  </si>
  <si>
    <t>2013г.</t>
  </si>
  <si>
    <t>2014г.</t>
  </si>
  <si>
    <t>2015г.</t>
  </si>
  <si>
    <t xml:space="preserve"> 1  00  00000 00  0000  000</t>
  </si>
  <si>
    <t xml:space="preserve"> 1  01  00000 00  0000  000</t>
  </si>
  <si>
    <t xml:space="preserve">Налоги на прибыль, доходы </t>
  </si>
  <si>
    <t xml:space="preserve"> 1  01  02000  01 0000  110</t>
  </si>
  <si>
    <t>Налог на доходы с физических лиц</t>
  </si>
  <si>
    <t xml:space="preserve"> 1  05  00000 00  0000  000</t>
  </si>
  <si>
    <t>Налоги на совокупный доход</t>
  </si>
  <si>
    <t xml:space="preserve"> 1  05  03000  01  0000 110</t>
  </si>
  <si>
    <t>Единый сельскохозяйствееный налог.</t>
  </si>
  <si>
    <t xml:space="preserve"> 1  06  00000  00  0000  110</t>
  </si>
  <si>
    <t>Налоги на имущество</t>
  </si>
  <si>
    <t>1  06  01030  10  0000  110</t>
  </si>
  <si>
    <t>Налог на имущество физических лиц</t>
  </si>
  <si>
    <t xml:space="preserve">1  06  06013  10  0000  110 </t>
  </si>
  <si>
    <t>Земельный налог взимаемый по ставкам установленным подпунктом 1 пункта 1 статьи 394 налогового кодекса РФ</t>
  </si>
  <si>
    <t xml:space="preserve"> 1  11  00000  00  0000  000</t>
  </si>
  <si>
    <t>Доходы от использования имущества, находящегося в муниципальной  собственности</t>
  </si>
  <si>
    <t>1  11  05010  10  0000 120</t>
  </si>
  <si>
    <t>Доходы полученные в виде арендной платы  за земельные участки</t>
  </si>
  <si>
    <t xml:space="preserve"> 1  11  05025  10  0000  120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</si>
  <si>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</si>
  <si>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2  00  00000  00  0000  000</t>
  </si>
  <si>
    <t>Безвозмездные поступления</t>
  </si>
  <si>
    <t>2  02  01001  10  0000 151</t>
  </si>
  <si>
    <t>Дотации бюджетам поселений на выравнивание бюджетной обеспеченности</t>
  </si>
  <si>
    <t>2  02  03015  10  0000  151</t>
  </si>
  <si>
    <t>Субвенция бюджетам поселений на осуществление первичного воинского учета</t>
  </si>
  <si>
    <t>2  02  03003  10  0000  151</t>
  </si>
  <si>
    <t>Субвенция бюджетам  поселений на государственную регистрацию актов гражданского состояния</t>
  </si>
  <si>
    <t>2  02  04012  10  0000  151</t>
  </si>
  <si>
    <t>Межбюджетные трансферты</t>
  </si>
  <si>
    <t>ВСЕГО ДОХОДОВ</t>
  </si>
  <si>
    <t xml:space="preserve">Приложение № 1 к Решению Собрания депутатов </t>
  </si>
  <si>
    <t xml:space="preserve"> на 2023 год и на плановый период 2024 и 2025 годов"</t>
  </si>
  <si>
    <t>МО СП "село Нижний Чирюрт" на 2023 год и на плановый период 2024г. И 2025 г.</t>
  </si>
  <si>
    <t>2023г</t>
  </si>
  <si>
    <t>2024г</t>
  </si>
  <si>
    <t>2025г</t>
  </si>
  <si>
    <t>1 11 70202 10 0000180</t>
  </si>
  <si>
    <t>Возмещение потерь сельскохозяйственного производства, связанных с изъятием сельскохозяйственных угодий</t>
  </si>
  <si>
    <t>2  02  15001  10  0000 150</t>
  </si>
  <si>
    <t>2  02  35118  10  0000  150</t>
  </si>
  <si>
    <t>2  02  03003  10  0000  150</t>
  </si>
  <si>
    <t>2  02  30024  10  0000  150</t>
  </si>
  <si>
    <t>субвенции на переданные полномочия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</si>
</sst>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49" fontId="7" fillId="0" borderId="10" xfId="60" applyNumberFormat="1" applyFont="1" applyBorder="1" applyAlignment="1">
      <alignment wrapText="1"/>
    </xf>
    <xf numFmtId="49" fontId="9" fillId="0" borderId="10" xfId="60" applyNumberFormat="1" applyFont="1" applyBorder="1" applyAlignment="1">
      <alignment wrapText="1"/>
    </xf>
    <xf numFmtId="49" fontId="7" fillId="0" borderId="17" xfId="60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zoomScale="75" zoomScaleNormal="75" workbookViewId="0" topLeftCell="A1">
      <selection activeCell="I11" sqref="I11"/>
    </sheetView>
  </sheetViews>
  <sheetFormatPr defaultColWidth="9.140625" defaultRowHeight="12.75"/>
  <cols>
    <col min="1" max="1" width="0.13671875" style="0" customWidth="1"/>
    <col min="2" max="2" width="29.57421875" style="0" customWidth="1"/>
    <col min="3" max="3" width="69.8515625" style="0" customWidth="1"/>
    <col min="4" max="4" width="2.28125" style="0" hidden="1" customWidth="1"/>
    <col min="5" max="5" width="4.7109375" style="0" hidden="1" customWidth="1"/>
    <col min="6" max="6" width="6.00390625" style="0" hidden="1" customWidth="1"/>
    <col min="7" max="7" width="3.8515625" style="0" hidden="1" customWidth="1"/>
    <col min="8" max="8" width="7.421875" style="0" customWidth="1"/>
    <col min="9" max="9" width="7.00390625" style="0" customWidth="1"/>
    <col min="10" max="10" width="6.421875" style="0" customWidth="1"/>
    <col min="11" max="11" width="9.140625" style="0" hidden="1" customWidth="1"/>
    <col min="12" max="12" width="20.00390625" style="0" hidden="1" customWidth="1"/>
    <col min="13" max="15" width="9.140625" style="0" hidden="1" customWidth="1"/>
    <col min="16" max="16" width="26.421875" style="0" customWidth="1"/>
  </cols>
  <sheetData>
    <row r="1" spans="3:14" ht="12.75"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</row>
    <row r="2" spans="3:14" ht="12.75"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3:14" ht="12.75">
      <c r="C3" s="30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1"/>
      <c r="N3" s="1"/>
    </row>
    <row r="4" ht="12.75" hidden="1"/>
    <row r="5" spans="2:12" ht="5.25" customHeight="1"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2:12" ht="12.7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2" ht="14.25">
      <c r="B7" s="3"/>
      <c r="C7" s="2" t="s">
        <v>4</v>
      </c>
      <c r="D7" s="3"/>
      <c r="E7" s="3"/>
      <c r="F7" s="3"/>
      <c r="G7" s="3"/>
      <c r="H7" s="3"/>
      <c r="I7" s="3"/>
      <c r="J7" s="3"/>
      <c r="K7" s="3"/>
      <c r="L7" s="3"/>
    </row>
    <row r="8" ht="12" customHeight="1">
      <c r="H8" t="s">
        <v>5</v>
      </c>
    </row>
    <row r="9" spans="2:10" ht="15.75" customHeight="1">
      <c r="B9" s="4" t="s">
        <v>6</v>
      </c>
      <c r="C9" s="4" t="s">
        <v>7</v>
      </c>
      <c r="D9" s="4"/>
      <c r="E9" s="4"/>
      <c r="F9" s="4"/>
      <c r="G9" s="4"/>
      <c r="H9" s="31" t="s">
        <v>8</v>
      </c>
      <c r="I9" s="32"/>
      <c r="J9" s="33"/>
    </row>
    <row r="10" spans="2:10" ht="13.5" customHeight="1">
      <c r="B10" s="4"/>
      <c r="C10" s="4"/>
      <c r="D10" s="4"/>
      <c r="E10" s="4"/>
      <c r="F10" s="4"/>
      <c r="G10" s="4"/>
      <c r="H10" s="5" t="s">
        <v>9</v>
      </c>
      <c r="I10" s="5" t="s">
        <v>10</v>
      </c>
      <c r="J10" s="5" t="s">
        <v>11</v>
      </c>
    </row>
    <row r="11" spans="2:10" ht="16.5" customHeight="1">
      <c r="B11" s="6" t="s">
        <v>12</v>
      </c>
      <c r="C11" s="7"/>
      <c r="D11" s="8"/>
      <c r="E11" s="8"/>
      <c r="F11" s="8"/>
      <c r="G11" s="8"/>
      <c r="H11" s="9">
        <v>992</v>
      </c>
      <c r="I11" s="9">
        <f>I13+I15+I17+I18+I20</f>
        <v>647</v>
      </c>
      <c r="J11" s="9">
        <f>J20+J18+J17+J15+J13</f>
        <v>647</v>
      </c>
    </row>
    <row r="12" spans="2:10" ht="18" customHeight="1">
      <c r="B12" s="6" t="s">
        <v>13</v>
      </c>
      <c r="C12" s="6" t="s">
        <v>14</v>
      </c>
      <c r="H12" s="10"/>
      <c r="I12" s="10"/>
      <c r="J12" s="10"/>
    </row>
    <row r="13" spans="2:10" ht="23.25" customHeight="1">
      <c r="B13" s="11" t="s">
        <v>15</v>
      </c>
      <c r="C13" s="11" t="s">
        <v>16</v>
      </c>
      <c r="H13" s="10">
        <v>104</v>
      </c>
      <c r="I13" s="10">
        <v>54</v>
      </c>
      <c r="J13" s="10">
        <v>54</v>
      </c>
    </row>
    <row r="14" spans="2:10" ht="16.5" customHeight="1">
      <c r="B14" s="12" t="s">
        <v>17</v>
      </c>
      <c r="C14" s="13" t="s">
        <v>18</v>
      </c>
      <c r="H14" s="14"/>
      <c r="I14" s="14"/>
      <c r="J14" s="14"/>
    </row>
    <row r="15" spans="2:10" ht="15" customHeight="1">
      <c r="B15" s="15" t="s">
        <v>19</v>
      </c>
      <c r="C15" s="15" t="s">
        <v>20</v>
      </c>
      <c r="H15" s="10">
        <v>5</v>
      </c>
      <c r="I15" s="10">
        <v>5</v>
      </c>
      <c r="J15" s="10">
        <v>5</v>
      </c>
    </row>
    <row r="16" spans="2:10" ht="13.5" customHeight="1">
      <c r="B16" s="13" t="s">
        <v>21</v>
      </c>
      <c r="C16" s="13" t="s">
        <v>22</v>
      </c>
      <c r="H16" s="14"/>
      <c r="I16" s="14"/>
      <c r="J16" s="14"/>
    </row>
    <row r="17" spans="2:10" ht="16.5" customHeight="1">
      <c r="B17" s="15" t="s">
        <v>23</v>
      </c>
      <c r="C17" s="15" t="s">
        <v>24</v>
      </c>
      <c r="H17" s="10">
        <v>108</v>
      </c>
      <c r="I17" s="10">
        <v>108</v>
      </c>
      <c r="J17" s="10">
        <v>108</v>
      </c>
    </row>
    <row r="18" spans="2:10" ht="27.75" customHeight="1">
      <c r="B18" s="15" t="s">
        <v>25</v>
      </c>
      <c r="C18" s="17" t="s">
        <v>26</v>
      </c>
      <c r="H18" s="10">
        <v>390</v>
      </c>
      <c r="I18" s="10">
        <v>390</v>
      </c>
      <c r="J18" s="10">
        <v>390</v>
      </c>
    </row>
    <row r="19" spans="2:10" ht="32.25" customHeight="1">
      <c r="B19" s="18" t="s">
        <v>27</v>
      </c>
      <c r="C19" s="19" t="s">
        <v>28</v>
      </c>
      <c r="H19" s="10"/>
      <c r="I19" s="10"/>
      <c r="J19" s="10"/>
    </row>
    <row r="20" spans="2:10" ht="19.5" customHeight="1">
      <c r="B20" s="20" t="s">
        <v>29</v>
      </c>
      <c r="C20" s="21" t="s">
        <v>30</v>
      </c>
      <c r="H20" s="10">
        <v>390</v>
      </c>
      <c r="I20" s="10">
        <v>90</v>
      </c>
      <c r="J20" s="10">
        <v>90</v>
      </c>
    </row>
    <row r="21" spans="2:10" ht="27" customHeight="1">
      <c r="B21" s="22" t="s">
        <v>31</v>
      </c>
      <c r="C21" s="23" t="s">
        <v>32</v>
      </c>
      <c r="H21" s="10"/>
      <c r="I21" s="10"/>
      <c r="J21" s="10"/>
    </row>
    <row r="22" spans="2:10" ht="15.75">
      <c r="B22" s="24" t="s">
        <v>33</v>
      </c>
      <c r="C22" s="24" t="s">
        <v>34</v>
      </c>
      <c r="H22" s="10">
        <f>H23+H24+H25</f>
        <v>1231</v>
      </c>
      <c r="I22" s="10">
        <f>I23+I24+I25</f>
        <v>1220</v>
      </c>
      <c r="J22" s="10">
        <f>J23+J24+J25</f>
        <v>1320</v>
      </c>
    </row>
    <row r="23" spans="2:10" ht="15.75" customHeight="1">
      <c r="B23" s="25" t="s">
        <v>35</v>
      </c>
      <c r="C23" s="26" t="s">
        <v>36</v>
      </c>
      <c r="H23" s="10">
        <v>1126</v>
      </c>
      <c r="I23" s="10">
        <v>1100</v>
      </c>
      <c r="J23" s="10">
        <v>1200</v>
      </c>
    </row>
    <row r="24" spans="2:10" ht="15.75">
      <c r="B24" s="25" t="s">
        <v>37</v>
      </c>
      <c r="C24" s="26" t="s">
        <v>38</v>
      </c>
      <c r="H24" s="10">
        <v>100</v>
      </c>
      <c r="I24" s="10">
        <v>100</v>
      </c>
      <c r="J24" s="10">
        <v>100</v>
      </c>
    </row>
    <row r="25" spans="2:10" ht="26.25">
      <c r="B25" s="25" t="s">
        <v>39</v>
      </c>
      <c r="C25" s="26" t="s">
        <v>40</v>
      </c>
      <c r="H25" s="10">
        <v>5</v>
      </c>
      <c r="I25" s="10">
        <v>20</v>
      </c>
      <c r="J25" s="10">
        <v>20</v>
      </c>
    </row>
    <row r="26" spans="2:10" ht="15" customHeight="1">
      <c r="B26" s="27" t="s">
        <v>41</v>
      </c>
      <c r="C26" s="27" t="s">
        <v>42</v>
      </c>
      <c r="H26" s="10"/>
      <c r="I26" s="10"/>
      <c r="J26" s="10"/>
    </row>
    <row r="27" spans="2:10" ht="15.75" customHeight="1">
      <c r="B27" s="28" t="s">
        <v>43</v>
      </c>
      <c r="C27" s="28"/>
      <c r="D27" s="28"/>
      <c r="E27" s="28"/>
      <c r="F27" s="28"/>
      <c r="G27" s="28"/>
      <c r="H27" s="28">
        <f>H11+H22</f>
        <v>2223</v>
      </c>
      <c r="I27" s="28">
        <f>I11+I22</f>
        <v>1867</v>
      </c>
      <c r="J27" s="28">
        <f>J11+J22</f>
        <v>1967</v>
      </c>
    </row>
  </sheetData>
  <sheetProtection/>
  <mergeCells count="5">
    <mergeCell ref="C1:M1"/>
    <mergeCell ref="C2:N2"/>
    <mergeCell ref="C3:L3"/>
    <mergeCell ref="H9:J9"/>
    <mergeCell ref="B5:L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tabSelected="1" zoomScale="75" zoomScaleNormal="75" workbookViewId="0" topLeftCell="B5">
      <selection activeCell="P20" sqref="P20"/>
    </sheetView>
  </sheetViews>
  <sheetFormatPr defaultColWidth="9.140625" defaultRowHeight="12.75"/>
  <cols>
    <col min="1" max="1" width="0.13671875" style="0" customWidth="1"/>
    <col min="2" max="2" width="29.57421875" style="0" customWidth="1"/>
    <col min="3" max="3" width="69.8515625" style="0" customWidth="1"/>
    <col min="4" max="4" width="2.28125" style="0" hidden="1" customWidth="1"/>
    <col min="5" max="5" width="4.7109375" style="0" hidden="1" customWidth="1"/>
    <col min="6" max="6" width="6.00390625" style="0" hidden="1" customWidth="1"/>
    <col min="7" max="7" width="3.8515625" style="0" hidden="1" customWidth="1"/>
    <col min="8" max="8" width="7.421875" style="0" customWidth="1"/>
    <col min="9" max="9" width="7.00390625" style="0" customWidth="1"/>
    <col min="10" max="10" width="6.421875" style="0" customWidth="1"/>
    <col min="11" max="11" width="9.140625" style="0" hidden="1" customWidth="1"/>
    <col min="12" max="12" width="20.00390625" style="0" hidden="1" customWidth="1"/>
    <col min="13" max="15" width="9.140625" style="0" hidden="1" customWidth="1"/>
    <col min="16" max="16" width="26.421875" style="0" customWidth="1"/>
  </cols>
  <sheetData>
    <row r="1" spans="3:14" ht="12.75">
      <c r="C1" s="30" t="s">
        <v>44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</row>
    <row r="2" spans="3:14" ht="12.75"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3:14" ht="12.75">
      <c r="C3" s="35" t="s">
        <v>45</v>
      </c>
      <c r="D3" s="30"/>
      <c r="E3" s="30"/>
      <c r="F3" s="30"/>
      <c r="G3" s="30"/>
      <c r="H3" s="30"/>
      <c r="I3" s="30"/>
      <c r="J3" s="30"/>
      <c r="K3" s="30"/>
      <c r="L3" s="30"/>
      <c r="M3" s="1"/>
      <c r="N3" s="1"/>
    </row>
    <row r="4" ht="12.75" hidden="1"/>
    <row r="5" spans="2:12" ht="5.25" customHeight="1"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2:12" ht="12.7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2" ht="14.25">
      <c r="B7" s="3"/>
      <c r="C7" s="2" t="s">
        <v>46</v>
      </c>
      <c r="D7" s="3"/>
      <c r="E7" s="3"/>
      <c r="F7" s="3"/>
      <c r="G7" s="3"/>
      <c r="H7" s="3"/>
      <c r="I7" s="3"/>
      <c r="J7" s="3"/>
      <c r="K7" s="3"/>
      <c r="L7" s="3"/>
    </row>
    <row r="8" ht="12" customHeight="1">
      <c r="H8" t="s">
        <v>5</v>
      </c>
    </row>
    <row r="9" spans="2:10" ht="15.75" customHeight="1">
      <c r="B9" s="4" t="s">
        <v>6</v>
      </c>
      <c r="C9" s="4" t="s">
        <v>7</v>
      </c>
      <c r="D9" s="4"/>
      <c r="E9" s="4"/>
      <c r="F9" s="4"/>
      <c r="G9" s="4"/>
      <c r="H9" s="31" t="s">
        <v>8</v>
      </c>
      <c r="I9" s="32"/>
      <c r="J9" s="33"/>
    </row>
    <row r="10" spans="2:10" ht="13.5" customHeight="1">
      <c r="B10" s="4"/>
      <c r="C10" s="4"/>
      <c r="D10" s="4"/>
      <c r="E10" s="4"/>
      <c r="F10" s="4"/>
      <c r="G10" s="4"/>
      <c r="H10" s="5" t="s">
        <v>47</v>
      </c>
      <c r="I10" s="5" t="s">
        <v>48</v>
      </c>
      <c r="J10" s="5" t="s">
        <v>49</v>
      </c>
    </row>
    <row r="11" spans="2:10" ht="16.5" customHeight="1">
      <c r="B11" s="6" t="s">
        <v>12</v>
      </c>
      <c r="C11" s="7"/>
      <c r="D11" s="8"/>
      <c r="E11" s="8"/>
      <c r="F11" s="8"/>
      <c r="G11" s="8"/>
      <c r="H11" s="9">
        <f>H21+H20+H18+H17+H15+H13</f>
        <v>4068</v>
      </c>
      <c r="I11" s="9">
        <f>I21+I20+I18+I17+I15+I13</f>
        <v>4160</v>
      </c>
      <c r="J11" s="9">
        <f>J21+J20+J18+J17+J15+J13</f>
        <v>4265</v>
      </c>
    </row>
    <row r="12" spans="2:10" ht="18" customHeight="1">
      <c r="B12" s="6" t="s">
        <v>13</v>
      </c>
      <c r="C12" s="6" t="s">
        <v>14</v>
      </c>
      <c r="H12" s="10"/>
      <c r="I12" s="10"/>
      <c r="J12" s="10"/>
    </row>
    <row r="13" spans="2:10" ht="23.25" customHeight="1">
      <c r="B13" s="11" t="s">
        <v>15</v>
      </c>
      <c r="C13" s="12" t="s">
        <v>16</v>
      </c>
      <c r="H13" s="16">
        <v>43</v>
      </c>
      <c r="I13" s="16">
        <v>50</v>
      </c>
      <c r="J13" s="16">
        <v>55</v>
      </c>
    </row>
    <row r="14" spans="2:10" ht="16.5" customHeight="1">
      <c r="B14" s="12" t="s">
        <v>17</v>
      </c>
      <c r="C14" s="13" t="s">
        <v>18</v>
      </c>
      <c r="H14" s="16"/>
      <c r="I14" s="16"/>
      <c r="J14" s="16"/>
    </row>
    <row r="15" spans="2:10" ht="15" customHeight="1">
      <c r="B15" s="15" t="s">
        <v>19</v>
      </c>
      <c r="C15" s="15" t="s">
        <v>20</v>
      </c>
      <c r="H15" s="16"/>
      <c r="I15" s="16"/>
      <c r="J15" s="16"/>
    </row>
    <row r="16" spans="2:10" ht="13.5" customHeight="1">
      <c r="B16" s="13" t="s">
        <v>21</v>
      </c>
      <c r="C16" s="13" t="s">
        <v>22</v>
      </c>
      <c r="H16" s="16">
        <v>1146</v>
      </c>
      <c r="I16" s="16">
        <v>1200</v>
      </c>
      <c r="J16" s="16">
        <v>1250</v>
      </c>
    </row>
    <row r="17" spans="2:10" ht="16.5" customHeight="1">
      <c r="B17" s="15" t="s">
        <v>23</v>
      </c>
      <c r="C17" s="15" t="s">
        <v>24</v>
      </c>
      <c r="H17" s="10">
        <v>1146</v>
      </c>
      <c r="I17" s="10">
        <v>1200</v>
      </c>
      <c r="J17" s="10">
        <v>1250</v>
      </c>
    </row>
    <row r="18" spans="2:10" ht="27.75" customHeight="1">
      <c r="B18" s="15" t="s">
        <v>25</v>
      </c>
      <c r="C18" s="17" t="s">
        <v>26</v>
      </c>
      <c r="H18" s="10">
        <v>1731</v>
      </c>
      <c r="I18" s="10">
        <v>1750</v>
      </c>
      <c r="J18" s="10">
        <v>1770</v>
      </c>
    </row>
    <row r="19" spans="2:10" ht="32.25" customHeight="1">
      <c r="B19" s="18" t="s">
        <v>27</v>
      </c>
      <c r="C19" s="19" t="s">
        <v>28</v>
      </c>
      <c r="H19" s="10"/>
      <c r="I19" s="10"/>
      <c r="J19" s="10"/>
    </row>
    <row r="20" spans="2:10" ht="19.5" customHeight="1">
      <c r="B20" s="20" t="s">
        <v>29</v>
      </c>
      <c r="C20" s="21" t="s">
        <v>30</v>
      </c>
      <c r="H20" s="16">
        <v>650</v>
      </c>
      <c r="I20" s="16">
        <v>660</v>
      </c>
      <c r="J20" s="16">
        <v>670</v>
      </c>
    </row>
    <row r="21" spans="2:10" ht="27" customHeight="1">
      <c r="B21" s="22" t="s">
        <v>50</v>
      </c>
      <c r="C21" s="23" t="s">
        <v>51</v>
      </c>
      <c r="H21" s="16">
        <v>498</v>
      </c>
      <c r="I21" s="16">
        <v>500</v>
      </c>
      <c r="J21" s="16">
        <v>520</v>
      </c>
    </row>
    <row r="22" spans="2:10" ht="15.75">
      <c r="B22" s="24" t="s">
        <v>33</v>
      </c>
      <c r="C22" s="24" t="s">
        <v>34</v>
      </c>
      <c r="H22" s="14">
        <f>H23+H24+H25+H26</f>
        <v>664.4</v>
      </c>
      <c r="I22" s="14">
        <f>I23+I24+I25+I26</f>
        <v>840</v>
      </c>
      <c r="J22" s="14">
        <f>J23+J24+J25+J26</f>
        <v>1060</v>
      </c>
    </row>
    <row r="23" spans="2:10" ht="15.75" customHeight="1">
      <c r="B23" s="25" t="s">
        <v>52</v>
      </c>
      <c r="C23" s="26" t="s">
        <v>36</v>
      </c>
      <c r="H23" s="10">
        <v>538</v>
      </c>
      <c r="I23" s="10">
        <v>700</v>
      </c>
      <c r="J23" s="10">
        <v>900</v>
      </c>
    </row>
    <row r="24" spans="2:10" ht="15.75">
      <c r="B24" s="25" t="s">
        <v>53</v>
      </c>
      <c r="C24" s="26" t="s">
        <v>38</v>
      </c>
      <c r="H24" s="10">
        <v>126.4</v>
      </c>
      <c r="I24" s="10">
        <v>140</v>
      </c>
      <c r="J24" s="10">
        <v>160</v>
      </c>
    </row>
    <row r="25" spans="2:10" ht="26.25">
      <c r="B25" s="25" t="s">
        <v>54</v>
      </c>
      <c r="C25" s="26" t="s">
        <v>40</v>
      </c>
      <c r="H25" s="10"/>
      <c r="I25" s="10"/>
      <c r="J25" s="10"/>
    </row>
    <row r="26" spans="2:10" ht="15" customHeight="1">
      <c r="B26" s="27" t="s">
        <v>55</v>
      </c>
      <c r="C26" s="27" t="s">
        <v>56</v>
      </c>
      <c r="H26" s="10"/>
      <c r="I26" s="10"/>
      <c r="J26" s="10"/>
    </row>
    <row r="27" spans="2:10" ht="15.75" customHeight="1">
      <c r="B27" s="28" t="s">
        <v>43</v>
      </c>
      <c r="C27" s="28"/>
      <c r="D27" s="28"/>
      <c r="E27" s="28"/>
      <c r="F27" s="28"/>
      <c r="G27" s="28"/>
      <c r="H27" s="28">
        <f>H22+H11</f>
        <v>4732.4</v>
      </c>
      <c r="I27" s="28">
        <f>I11+I22</f>
        <v>5000</v>
      </c>
      <c r="J27" s="28">
        <f>J11+J22</f>
        <v>5325</v>
      </c>
    </row>
    <row r="34" ht="15">
      <c r="C34" s="29"/>
    </row>
  </sheetData>
  <sheetProtection/>
  <mergeCells count="5">
    <mergeCell ref="C1:M1"/>
    <mergeCell ref="C2:N2"/>
    <mergeCell ref="C3:L3"/>
    <mergeCell ref="H9:J9"/>
    <mergeCell ref="B5:L6"/>
  </mergeCells>
  <printOptions/>
  <pageMargins left="0.75" right="0.75" top="1" bottom="0.479999999999999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2022-12-05T12:31:36Z</cp:lastPrinted>
  <dcterms:created xsi:type="dcterms:W3CDTF">1996-10-08T23:32:33Z</dcterms:created>
  <dcterms:modified xsi:type="dcterms:W3CDTF">2022-12-05T12:31:41Z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1049-11.2.0.11380</vt:lpwstr>
  </property>
  <property fmtid="{D5CDD505-2E9C-101B-9397-08002B2CF9AE}" pid="3" name="ICV">
    <vt:lpwstr>281D3F3E4ACC49639DAFCB19625ADE26</vt:lpwstr>
  </property>
</Properties>
</file>